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13_ncr:1_{33569FCB-E232-46AD-8AC3-EAF0372948F5}" xr6:coauthVersionLast="47" xr6:coauthVersionMax="47" xr10:uidLastSave="{00000000-0000-0000-0000-000000000000}"/>
  <bookViews>
    <workbookView xWindow="-120" yWindow="-120" windowWidth="29040" windowHeight="15720" tabRatio="888" activeTab="2" xr2:uid="{30F966DC-011C-4DDF-A988-442A46977B6B}"/>
  </bookViews>
  <sheets>
    <sheet name="合計請求書 (記入例)" sheetId="14" r:id="rId1"/>
    <sheet name="工事（記入例）" sheetId="15" r:id="rId2"/>
    <sheet name="合計請求書" sheetId="1" r:id="rId3"/>
    <sheet name="工事１" sheetId="2" r:id="rId4"/>
    <sheet name="工事２" sheetId="5" r:id="rId5"/>
    <sheet name="工事３" sheetId="6" r:id="rId6"/>
    <sheet name="工事４" sheetId="7" r:id="rId7"/>
    <sheet name="工事５" sheetId="8" r:id="rId8"/>
    <sheet name="工事６" sheetId="9" r:id="rId9"/>
    <sheet name="工事７" sheetId="10" r:id="rId10"/>
    <sheet name="工事８" sheetId="11" r:id="rId11"/>
    <sheet name="工事９" sheetId="12" r:id="rId12"/>
    <sheet name="工事１０" sheetId="13" r:id="rId13"/>
  </sheets>
  <definedNames>
    <definedName name="_xlnm.Print_Area" localSheetId="1">'工事（記入例）'!$A$1:$U$118</definedName>
    <definedName name="_xlnm.Print_Area" localSheetId="3">工事１!$A$1:$U$118</definedName>
    <definedName name="_xlnm.Print_Area" localSheetId="12">工事１０!$A$1:$U$118</definedName>
    <definedName name="_xlnm.Print_Area" localSheetId="4">工事２!$A$1:$U$118</definedName>
    <definedName name="_xlnm.Print_Area" localSheetId="5">工事３!$A$1:$U$118</definedName>
    <definedName name="_xlnm.Print_Area" localSheetId="6">工事４!$A$1:$U$118</definedName>
    <definedName name="_xlnm.Print_Area" localSheetId="7">工事５!$A$1:$U$118</definedName>
    <definedName name="_xlnm.Print_Area" localSheetId="8">工事６!$A$1:$U$118</definedName>
    <definedName name="_xlnm.Print_Area" localSheetId="9">工事７!$A$1:$U$118</definedName>
    <definedName name="_xlnm.Print_Area" localSheetId="10">工事８!$A$1:$U$118</definedName>
    <definedName name="_xlnm.Print_Area" localSheetId="11">工事９!$A$1:$U$118</definedName>
    <definedName name="_xlnm.Print_Area" localSheetId="2">合計請求書!$A$1:$R$40</definedName>
    <definedName name="_xlnm.Print_Area" localSheetId="0">'合計請求書 (記入例)'!$A$1:$R$40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3" l="1"/>
  <c r="O13" i="12"/>
  <c r="K26" i="14" s="1"/>
  <c r="O13" i="11"/>
  <c r="K25" i="1" s="1"/>
  <c r="O13" i="10"/>
  <c r="K24" i="14" s="1"/>
  <c r="O13" i="9"/>
  <c r="K23" i="1" s="1"/>
  <c r="O13" i="8"/>
  <c r="K22" i="14" s="1"/>
  <c r="O13" i="7"/>
  <c r="K21" i="14" s="1"/>
  <c r="O13" i="6"/>
  <c r="K20" i="1" s="1"/>
  <c r="O13" i="5"/>
  <c r="K19" i="1" s="1"/>
  <c r="O13" i="15"/>
  <c r="K13" i="15"/>
  <c r="G13" i="15"/>
  <c r="O39" i="14"/>
  <c r="E27" i="14"/>
  <c r="A27" i="14"/>
  <c r="E26" i="14"/>
  <c r="A26" i="14"/>
  <c r="E25" i="14"/>
  <c r="A25" i="14"/>
  <c r="E24" i="14"/>
  <c r="A24" i="14"/>
  <c r="E23" i="14"/>
  <c r="A23" i="14"/>
  <c r="E22" i="14"/>
  <c r="A22" i="14"/>
  <c r="E21" i="14"/>
  <c r="A21" i="14"/>
  <c r="E20" i="14"/>
  <c r="A20" i="14"/>
  <c r="E19" i="14"/>
  <c r="A19" i="14"/>
  <c r="E27" i="1"/>
  <c r="A27" i="1"/>
  <c r="K27" i="14"/>
  <c r="C13" i="13"/>
  <c r="K13" i="13" s="1"/>
  <c r="P2" i="13"/>
  <c r="E26" i="1"/>
  <c r="A26" i="1"/>
  <c r="C13" i="12"/>
  <c r="G13" i="12" s="1"/>
  <c r="P2" i="12"/>
  <c r="E25" i="1"/>
  <c r="A25" i="1"/>
  <c r="C13" i="11"/>
  <c r="G13" i="11" s="1"/>
  <c r="P2" i="11"/>
  <c r="E24" i="1"/>
  <c r="A24" i="1"/>
  <c r="C13" i="10"/>
  <c r="G13" i="10" s="1"/>
  <c r="P2" i="10"/>
  <c r="E23" i="1"/>
  <c r="A23" i="1"/>
  <c r="C13" i="9"/>
  <c r="G13" i="9" s="1"/>
  <c r="P2" i="9"/>
  <c r="E22" i="1"/>
  <c r="A22" i="1"/>
  <c r="C13" i="8"/>
  <c r="K13" i="8" s="1"/>
  <c r="P2" i="8"/>
  <c r="E21" i="1"/>
  <c r="A21" i="1"/>
  <c r="C13" i="7"/>
  <c r="G13" i="7" s="1"/>
  <c r="P2" i="7"/>
  <c r="O39" i="1"/>
  <c r="E20" i="1"/>
  <c r="A20" i="1"/>
  <c r="C13" i="6"/>
  <c r="K13" i="6" s="1"/>
  <c r="P2" i="6"/>
  <c r="E19" i="1"/>
  <c r="A19" i="1"/>
  <c r="C13" i="5"/>
  <c r="G13" i="5" s="1"/>
  <c r="P2" i="5"/>
  <c r="O13" i="2"/>
  <c r="K18" i="1" s="1"/>
  <c r="P2" i="2"/>
  <c r="E18" i="1"/>
  <c r="A18" i="1"/>
  <c r="C13" i="2"/>
  <c r="G13" i="2" s="1"/>
  <c r="K21" i="1" l="1"/>
  <c r="K24" i="1"/>
  <c r="G13" i="8"/>
  <c r="G13" i="13"/>
  <c r="G13" i="6"/>
  <c r="K13" i="10"/>
  <c r="K13" i="9"/>
  <c r="K26" i="1"/>
  <c r="K27" i="1"/>
  <c r="K25" i="14"/>
  <c r="K20" i="14"/>
  <c r="K23" i="14"/>
  <c r="K22" i="1"/>
  <c r="K13" i="11"/>
  <c r="K19" i="14"/>
  <c r="K13" i="12"/>
  <c r="K13" i="7"/>
  <c r="K13" i="5"/>
  <c r="K13" i="2"/>
  <c r="K28" i="14" l="1"/>
  <c r="K28" i="1"/>
  <c r="K29" i="14" l="1"/>
  <c r="K31" i="14" s="1"/>
  <c r="H15" i="14" s="1"/>
  <c r="K29" i="1"/>
  <c r="K31" i="1" s="1"/>
  <c r="H15" i="1" s="1"/>
  <c r="C15" i="1"/>
  <c r="C15" i="14" l="1"/>
  <c r="M15" i="14" s="1"/>
  <c r="E11" i="14" s="1"/>
  <c r="M15" i="1"/>
  <c r="E11" i="1" s="1"/>
</calcChain>
</file>

<file path=xl/sharedStrings.xml><?xml version="1.0" encoding="utf-8"?>
<sst xmlns="http://schemas.openxmlformats.org/spreadsheetml/2006/main" count="647" uniqueCount="82">
  <si>
    <t>合 計 請 求 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</si>
  <si>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</si>
  <si>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</si>
  <si>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</si>
  <si>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 締切</t>
    <rPh sb="0" eb="1">
      <t>ニチ</t>
    </rPh>
    <rPh sb="2" eb="3">
      <t>シ</t>
    </rPh>
    <rPh sb="3" eb="4">
      <t>キ</t>
    </rPh>
    <phoneticPr fontId="1"/>
  </si>
  <si>
    <t>取引先コード</t>
    <rPh sb="0" eb="3">
      <t>トリヒキサキ</t>
    </rPh>
    <phoneticPr fontId="1"/>
  </si>
  <si>
    <t>社　　　名</t>
    <rPh sb="0" eb="1">
      <t>シャ</t>
    </rPh>
    <rPh sb="4" eb="5">
      <t>メイ</t>
    </rPh>
    <phoneticPr fontId="1"/>
  </si>
  <si>
    <t>印</t>
    <rPh sb="0" eb="1">
      <t>イン</t>
    </rPh>
    <phoneticPr fontId="1"/>
  </si>
  <si>
    <t>(</t>
    <phoneticPr fontId="1"/>
  </si>
  <si>
    <t>月分）</t>
    <rPh sb="0" eb="1">
      <t>ツキ</t>
    </rPh>
    <rPh sb="1" eb="2">
      <t>ブン</t>
    </rPh>
    <phoneticPr fontId="1"/>
  </si>
  <si>
    <t>株式会社ニシノ　　御中</t>
    <rPh sb="0" eb="4">
      <t>カブシキガイシャ</t>
    </rPh>
    <rPh sb="9" eb="11">
      <t>オンチュウ</t>
    </rPh>
    <phoneticPr fontId="1"/>
  </si>
  <si>
    <t>請求金額</t>
    <rPh sb="0" eb="2">
      <t>セイキュウ</t>
    </rPh>
    <rPh sb="2" eb="4">
      <t>キンガク</t>
    </rPh>
    <phoneticPr fontId="1"/>
  </si>
  <si>
    <t>￥</t>
    <phoneticPr fontId="1"/>
  </si>
  <si>
    <t>―</t>
    <phoneticPr fontId="1"/>
  </si>
  <si>
    <t>当月出来高</t>
    <rPh sb="0" eb="2">
      <t>トウゲツ</t>
    </rPh>
    <rPh sb="2" eb="4">
      <t>デキ</t>
    </rPh>
    <rPh sb="4" eb="5">
      <t>タカ</t>
    </rPh>
    <phoneticPr fontId="1"/>
  </si>
  <si>
    <t>当月ご請求高</t>
    <rPh sb="0" eb="2">
      <t>トウゲツ</t>
    </rPh>
    <rPh sb="3" eb="5">
      <t>セイキュウ</t>
    </rPh>
    <rPh sb="5" eb="6">
      <t>タカ</t>
    </rPh>
    <phoneticPr fontId="1"/>
  </si>
  <si>
    <t>工事　№</t>
    <rPh sb="0" eb="2">
      <t>コウジ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</si>
  <si>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</si>
  <si>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当月出来高</t>
    <rPh sb="0" eb="2">
      <t>トウゲツ</t>
    </rPh>
    <rPh sb="2" eb="5">
      <t>デキダカ</t>
    </rPh>
    <phoneticPr fontId="1"/>
  </si>
  <si>
    <t>店</t>
    <rPh sb="0" eb="1">
      <t>テン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</si>
  <si>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</si>
  <si>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</si>
  <si>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　　●　取引銀行</t>
    <rPh sb="4" eb="8">
      <t>トリヒキギンコウ</t>
    </rPh>
    <phoneticPr fontId="1"/>
  </si>
  <si>
    <t>工事別集計表</t>
    <rPh sb="0" eb="3">
      <t>コウジベツ</t>
    </rPh>
    <rPh sb="3" eb="6">
      <t>シュウケイヒョウ</t>
    </rPh>
    <phoneticPr fontId="1"/>
  </si>
  <si>
    <t>納入者コード</t>
    <rPh sb="0" eb="3">
      <t>ノウニュウシャ</t>
    </rPh>
    <phoneticPr fontId="1"/>
  </si>
  <si>
    <t>株式会社ニシノ　　</t>
    <rPh sb="0" eb="4">
      <t>カブシキカイシャ</t>
    </rPh>
    <phoneticPr fontId="1"/>
  </si>
  <si>
    <t>御中</t>
    <rPh sb="0" eb="2">
      <t>オンチュウ</t>
    </rPh>
    <phoneticPr fontId="1"/>
  </si>
  <si>
    <t>工事No.</t>
    <rPh sb="0" eb="2">
      <t>コウジ</t>
    </rPh>
    <phoneticPr fontId="1"/>
  </si>
  <si>
    <t>工事名</t>
    <rPh sb="0" eb="3">
      <t>コウジメイ</t>
    </rPh>
    <phoneticPr fontId="1"/>
  </si>
  <si>
    <t>ご担当者</t>
    <rPh sb="1" eb="4">
      <t>タントウシャ</t>
    </rPh>
    <phoneticPr fontId="1"/>
  </si>
  <si>
    <t>月度</t>
    <rPh sb="0" eb="2">
      <t>ガツド</t>
    </rPh>
    <phoneticPr fontId="1"/>
  </si>
  <si>
    <t>（</t>
    <phoneticPr fontId="1"/>
  </si>
  <si>
    <t>/</t>
    <phoneticPr fontId="1"/>
  </si>
  <si>
    <t>～</t>
    <phoneticPr fontId="1"/>
  </si>
  <si>
    <t>別紙明細書</t>
    <rPh sb="0" eb="2">
      <t>ベッシ</t>
    </rPh>
    <rPh sb="2" eb="5">
      <t>メイサイショ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</si>
  <si>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</si>
  <si>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</si>
  <si>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　　　　　  金　　額</t>
    <rPh sb="7" eb="8">
      <t>キン</t>
    </rPh>
    <rPh sb="10" eb="11">
      <t>ガク</t>
    </rPh>
    <phoneticPr fontId="1"/>
  </si>
  <si>
    <t>備考</t>
    <rPh sb="0" eb="2">
      <t>ビコウ</t>
    </rPh>
    <phoneticPr fontId="1"/>
  </si>
  <si>
    <t>担当</t>
    <rPh sb="0" eb="2">
      <t>タントウ</t>
    </rPh>
    <phoneticPr fontId="1"/>
  </si>
  <si>
    <t>検印</t>
    <rPh sb="0" eb="2">
      <t>ケンイン</t>
    </rPh>
    <phoneticPr fontId="1"/>
  </si>
  <si>
    <t>経理</t>
    <rPh sb="0" eb="2">
      <t>ケイリ</t>
    </rPh>
    <phoneticPr fontId="1"/>
  </si>
  <si>
    <t>日付け</t>
    <rPh sb="0" eb="1">
      <t>ヒ</t>
    </rPh>
    <rPh sb="1" eb="2">
      <t>ヅ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</si>
  <si>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</si>
  <si>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</si>
  <si>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　額</t>
    <rPh sb="0" eb="1">
      <t>キン</t>
    </rPh>
    <rPh sb="2" eb="3">
      <t>ガク</t>
    </rPh>
    <phoneticPr fontId="1"/>
  </si>
  <si>
    <t>相殺</t>
    <rPh sb="0" eb="2">
      <t>ソウサイ</t>
    </rPh>
    <phoneticPr fontId="1"/>
  </si>
  <si>
    <t>備　考</t>
    <rPh sb="0" eb="1">
      <t>ビ</t>
    </rPh>
    <rPh sb="2" eb="3">
      <t>コウ</t>
    </rPh>
    <phoneticPr fontId="1"/>
  </si>
  <si>
    <t>NO.1</t>
    <phoneticPr fontId="1"/>
  </si>
  <si>
    <t>NO.2</t>
    <phoneticPr fontId="1"/>
  </si>
  <si>
    <t>NO.3</t>
    <phoneticPr fontId="1"/>
  </si>
  <si>
    <t>小　計　</t>
    <rPh sb="0" eb="1">
      <t>ショウ</t>
    </rPh>
    <rPh sb="2" eb="3">
      <t>ケイ</t>
    </rPh>
    <phoneticPr fontId="1"/>
  </si>
  <si>
    <t>消　費　税（10％）</t>
    <rPh sb="0" eb="1">
      <t>ショウ</t>
    </rPh>
    <rPh sb="2" eb="3">
      <t>ヒ</t>
    </rPh>
    <rPh sb="4" eb="5">
      <t>ゼイ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</si>
  <si>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</si>
  <si>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509-1106</t>
    <phoneticPr fontId="1"/>
  </si>
  <si>
    <t>　岐阜県加茂郡白川町坂ノ東5739番地</t>
    <rPh sb="1" eb="4">
      <t>ギフケン</t>
    </rPh>
    <rPh sb="4" eb="7">
      <t>カモグン</t>
    </rPh>
    <rPh sb="7" eb="10">
      <t>シラカワチョウ</t>
    </rPh>
    <rPh sb="10" eb="11">
      <t>サカ</t>
    </rPh>
    <rPh sb="12" eb="13">
      <t>ヒガシ</t>
    </rPh>
    <rPh sb="17" eb="19">
      <t>バンチ</t>
    </rPh>
    <phoneticPr fontId="1"/>
  </si>
  <si>
    <t>預金</t>
    <rPh sb="0" eb="2">
      <t>ヨキン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</si>
  <si>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</si>
  <si>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</si>
  <si>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口座名義</t>
    <rPh sb="0" eb="2">
      <t>コウザ</t>
    </rPh>
    <rPh sb="2" eb="4">
      <t>メイギ</t>
    </rPh>
    <phoneticPr fontId="1"/>
  </si>
  <si>
    <t>ニシノ使用欄</t>
    <rPh sb="3" eb="5">
      <t>シヨウ</t>
    </rPh>
    <rPh sb="5" eb="6">
      <t>ラン</t>
    </rPh>
    <phoneticPr fontId="1"/>
  </si>
  <si>
    <t>振込料</t>
    <rPh sb="0" eb="3">
      <t>フリコミリョウ</t>
    </rPh>
    <phoneticPr fontId="1"/>
  </si>
  <si>
    <t>安全協力費</t>
    <rPh sb="0" eb="2">
      <t>アンゼン</t>
    </rPh>
    <rPh sb="2" eb="5">
      <t>キョウリョクヒ</t>
    </rPh>
    <phoneticPr fontId="1"/>
  </si>
  <si>
    <t>支払合計</t>
    <rPh sb="0" eb="2">
      <t>シハライ</t>
    </rPh>
    <rPh sb="2" eb="4">
      <t>ゴウケイ</t>
    </rPh>
    <phoneticPr fontId="1"/>
  </si>
  <si>
    <t>　　●　当月出来高は消費税を含まずご記入願います。消費税は別枠の消費税欄にご記入願います。</t>
    <rPh sb="4" eb="6">
      <t>トウゲツ</t>
    </rPh>
    <rPh sb="6" eb="9">
      <t>デキタカ</t>
    </rPh>
    <rPh sb="10" eb="13">
      <t>ショウヒゼイ</t>
    </rPh>
    <rPh sb="14" eb="15">
      <t>フク</t>
    </rPh>
    <rPh sb="18" eb="21">
      <t>キニュウネガ</t>
    </rPh>
    <phoneticPr fontId="1"/>
  </si>
  <si>
    <t>取引先コード</t>
    <rPh sb="0" eb="2">
      <t>トリヒキ</t>
    </rPh>
    <rPh sb="2" eb="3">
      <t>サキ</t>
    </rPh>
    <phoneticPr fontId="1"/>
  </si>
  <si>
    <t>材料納品・施工内容等　明細</t>
    <rPh sb="0" eb="2">
      <t>ザイリョウ</t>
    </rPh>
    <rPh sb="2" eb="4">
      <t>ノウヒン</t>
    </rPh>
    <rPh sb="5" eb="7">
      <t>セコウ</t>
    </rPh>
    <rPh sb="7" eb="9">
      <t>ナイヨウ</t>
    </rPh>
    <rPh sb="9" eb="10">
      <t>トウ</t>
    </rPh>
    <rPh sb="11" eb="13">
      <t>メイサイ</t>
    </rPh>
    <phoneticPr fontId="1"/>
  </si>
  <si>
    <t>品名・規格・寸法・施工内容等</t>
    <rPh sb="0" eb="1">
      <t>ヒン</t>
    </rPh>
    <rPh sb="1" eb="2">
      <t>メイ</t>
    </rPh>
    <rPh sb="3" eb="4">
      <t>ノリ</t>
    </rPh>
    <rPh sb="4" eb="5">
      <t>カク</t>
    </rPh>
    <rPh sb="6" eb="7">
      <t>スン</t>
    </rPh>
    <rPh sb="7" eb="8">
      <t>ホウ</t>
    </rPh>
    <rPh sb="9" eb="11">
      <t>セコウ</t>
    </rPh>
    <rPh sb="11" eb="13">
      <t>ナイヨウ</t>
    </rPh>
    <rPh sb="13" eb="14">
      <t>トウ</t>
    </rPh>
    <phoneticPr fontId="1"/>
  </si>
  <si>
    <t>上佐見道路改良工事</t>
    <rPh sb="0" eb="3">
      <t>カミサミ</t>
    </rPh>
    <rPh sb="3" eb="5">
      <t>ドウロ</t>
    </rPh>
    <rPh sb="5" eb="7">
      <t>カイリョウ</t>
    </rPh>
    <rPh sb="7" eb="9">
      <t>コウジ</t>
    </rPh>
    <phoneticPr fontId="1"/>
  </si>
  <si>
    <t>西野　工事</t>
    <rPh sb="0" eb="2">
      <t>ニシノ</t>
    </rPh>
    <rPh sb="3" eb="5">
      <t>コウジ</t>
    </rPh>
    <phoneticPr fontId="1"/>
  </si>
  <si>
    <t>ガソリン</t>
    <phoneticPr fontId="1"/>
  </si>
  <si>
    <t>U300B</t>
    <phoneticPr fontId="1"/>
  </si>
  <si>
    <t>排水工</t>
    <rPh sb="0" eb="3">
      <t>ハイスイコウ</t>
    </rPh>
    <phoneticPr fontId="1"/>
  </si>
  <si>
    <t>道路土工</t>
    <rPh sb="0" eb="2">
      <t>ドウロ</t>
    </rPh>
    <rPh sb="2" eb="4">
      <t>ドコウ</t>
    </rPh>
    <phoneticPr fontId="1"/>
  </si>
  <si>
    <t>諸経費</t>
    <rPh sb="0" eb="3">
      <t>ショケイヒ</t>
    </rPh>
    <phoneticPr fontId="1"/>
  </si>
  <si>
    <t>○○建設</t>
    <rPh sb="2" eb="4">
      <t>ケンセツ</t>
    </rPh>
    <phoneticPr fontId="1"/>
  </si>
  <si>
    <t>（税込）</t>
    <rPh sb="1" eb="3">
      <t>ゼイコ</t>
    </rPh>
    <phoneticPr fontId="1"/>
  </si>
  <si>
    <t>　　　　　　　　消費税等対象額　（10％）</t>
    <rPh sb="8" eb="11">
      <t>ショウヒゼイ</t>
    </rPh>
    <rPh sb="11" eb="12">
      <t>トウ</t>
    </rPh>
    <rPh sb="12" eb="14">
      <t>タイショウ</t>
    </rPh>
    <rPh sb="14" eb="15">
      <t>ガク</t>
    </rPh>
    <phoneticPr fontId="1"/>
  </si>
  <si>
    <t>　　　　　　　　非課税対象額　　　　 　　　</t>
    <rPh sb="8" eb="11">
      <t>ヒカゼイ</t>
    </rPh>
    <rPh sb="11" eb="13">
      <t>タイショウ</t>
    </rPh>
    <rPh sb="13" eb="14">
      <t>ガク</t>
    </rPh>
    <phoneticPr fontId="1"/>
  </si>
  <si>
    <t>　　　　　　　　消費税額   　　　　（10％）</t>
    <rPh sb="8" eb="11">
      <t>ショウヒゼイ</t>
    </rPh>
    <rPh sb="11" eb="12">
      <t>ガク</t>
    </rPh>
    <phoneticPr fontId="1"/>
  </si>
  <si>
    <t>　　　　　　　　消費税額　　　　　 （10％）</t>
    <rPh sb="8" eb="11">
      <t>ショウヒゼイ</t>
    </rPh>
    <rPh sb="11" eb="12">
      <t>ガク</t>
    </rPh>
    <phoneticPr fontId="1"/>
  </si>
  <si>
    <r>
      <t>相殺なし　</t>
    </r>
    <r>
      <rPr>
        <sz val="18"/>
        <color theme="1"/>
        <rFont val="HGPｺﾞｼｯｸM"/>
        <family val="3"/>
        <charset val="128"/>
      </rPr>
      <t>□</t>
    </r>
    <r>
      <rPr>
        <sz val="16"/>
        <color theme="1"/>
        <rFont val="HGPｺﾞｼｯｸM"/>
        <family val="3"/>
        <charset val="128"/>
      </rPr>
      <t>　　　一部相殺あり　</t>
    </r>
    <r>
      <rPr>
        <sz val="18"/>
        <color theme="1"/>
        <rFont val="HGPｺﾞｼｯｸM"/>
        <family val="3"/>
        <charset val="128"/>
      </rPr>
      <t>□</t>
    </r>
    <r>
      <rPr>
        <sz val="16"/>
        <color theme="1"/>
        <rFont val="HGPｺﾞｼｯｸM"/>
        <family val="3"/>
        <charset val="128"/>
      </rPr>
      <t>　　　全額相殺　</t>
    </r>
    <r>
      <rPr>
        <sz val="18"/>
        <color theme="1"/>
        <rFont val="HGPｺﾞｼｯｸM"/>
        <family val="3"/>
        <charset val="128"/>
      </rPr>
      <t>□</t>
    </r>
    <rPh sb="0" eb="2">
      <t>ソウサイ</t>
    </rPh>
    <rPh sb="9" eb="11">
      <t>イチブ</t>
    </rPh>
    <rPh sb="11" eb="13">
      <t>ソウサイ</t>
    </rPh>
    <rPh sb="20" eb="22">
      <t>ゼンガク</t>
    </rPh>
    <rPh sb="22" eb="24">
      <t>ソウサイ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</si>
</sst>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9"/>
      <color rgb="FFFF0000"/>
      <name val="BIZ UDゴシック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rgb="FFFFFF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auto="1"/>
      </bottom>
      <diagonal/>
    </border>
    <border>
      <left/>
      <right/>
      <top style="hair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 applyAlignment="1"/>
    <xf numFmtId="0" fontId="10" fillId="2" borderId="3" xfId="0" applyFont="1" applyFill="1" applyBorder="1" applyProtection="1">
      <alignment vertical="center"/>
      <protection locked="0"/>
    </xf>
    <xf numFmtId="0" fontId="10" fillId="2" borderId="4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27" xfId="0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5" fillId="0" borderId="33" xfId="0" applyFont="1" applyBorder="1" applyAlignment="1">
      <alignment vertical="top"/>
    </xf>
    <xf numFmtId="0" fontId="2" fillId="0" borderId="34" xfId="0" applyFont="1" applyBorder="1">
      <alignment vertical="center"/>
    </xf>
    <xf numFmtId="0" fontId="5" fillId="0" borderId="34" xfId="0" applyFont="1" applyBorder="1" applyAlignment="1"/>
    <xf numFmtId="0" fontId="2" fillId="0" borderId="34" xfId="0" applyFont="1" applyBorder="1" applyAlignment="1"/>
    <xf numFmtId="0" fontId="3" fillId="0" borderId="34" xfId="0" applyFont="1" applyBorder="1" applyAlignment="1">
      <alignment horizontal="right"/>
    </xf>
    <xf numFmtId="0" fontId="3" fillId="0" borderId="34" xfId="0" applyFont="1" applyBorder="1" applyAlignment="1"/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13" fillId="0" borderId="0" xfId="0" applyFont="1" applyAlignment="1">
      <alignment vertical="top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39" xfId="0" applyFont="1" applyBorder="1" applyAlignment="1"/>
    <xf numFmtId="0" fontId="2" fillId="0" borderId="4" xfId="0" applyFont="1" applyBorder="1" applyAlignment="1"/>
    <xf numFmtId="0" fontId="10" fillId="0" borderId="39" xfId="0" applyFont="1" applyBorder="1" applyAlignment="1"/>
    <xf numFmtId="0" fontId="10" fillId="0" borderId="4" xfId="0" applyFont="1" applyBorder="1" applyAlignment="1"/>
    <xf numFmtId="0" fontId="10" fillId="0" borderId="39" xfId="0" applyFont="1" applyBorder="1">
      <alignment vertical="center"/>
    </xf>
    <xf numFmtId="0" fontId="13" fillId="0" borderId="0" xfId="0" applyFont="1" applyAlignment="1"/>
    <xf numFmtId="0" fontId="2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23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13" fillId="2" borderId="0" xfId="0" applyFont="1" applyFill="1" applyAlignment="1"/>
    <xf numFmtId="0" fontId="10" fillId="0" borderId="49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51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53" xfId="0" applyFont="1" applyBorder="1">
      <alignment vertical="center"/>
    </xf>
    <xf numFmtId="0" fontId="10" fillId="0" borderId="5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55" xfId="0" applyFont="1" applyBorder="1">
      <alignment vertical="center"/>
    </xf>
    <xf numFmtId="0" fontId="10" fillId="2" borderId="34" xfId="0" applyFont="1" applyFill="1" applyBorder="1" applyProtection="1">
      <alignment vertical="center"/>
      <protection locked="0"/>
    </xf>
    <xf numFmtId="0" fontId="10" fillId="0" borderId="27" xfId="0" applyFont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34" xfId="0" applyFont="1" applyFill="1" applyBorder="1">
      <alignment vertical="center"/>
    </xf>
    <xf numFmtId="0" fontId="10" fillId="0" borderId="59" xfId="0" applyFont="1" applyBorder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38" fontId="2" fillId="0" borderId="30" xfId="1" applyFont="1" applyBorder="1" applyAlignment="1" applyProtection="1"/>
    <xf numFmtId="0" fontId="2" fillId="2" borderId="30" xfId="0" applyFont="1" applyFill="1" applyBorder="1" applyAlignment="1">
      <alignment horizontal="center"/>
    </xf>
    <xf numFmtId="0" fontId="2" fillId="0" borderId="32" xfId="0" applyFont="1" applyBorder="1" applyAlignment="1">
      <alignment horizontal="right"/>
    </xf>
    <xf numFmtId="38" fontId="2" fillId="0" borderId="32" xfId="1" applyFont="1" applyBorder="1" applyAlignment="1" applyProtection="1"/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38" fontId="2" fillId="0" borderId="28" xfId="1" applyFont="1" applyBorder="1" applyAlignment="1" applyProtection="1"/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38" fontId="13" fillId="2" borderId="47" xfId="1" applyFont="1" applyFill="1" applyBorder="1" applyAlignment="1" applyProtection="1">
      <alignment horizontal="right"/>
    </xf>
    <xf numFmtId="38" fontId="13" fillId="2" borderId="4" xfId="1" applyFont="1" applyFill="1" applyBorder="1" applyAlignment="1" applyProtection="1">
      <alignment horizontal="right"/>
    </xf>
    <xf numFmtId="38" fontId="13" fillId="2" borderId="48" xfId="1" applyFont="1" applyFill="1" applyBorder="1" applyAlignment="1" applyProtection="1">
      <alignment horizontal="right"/>
    </xf>
    <xf numFmtId="0" fontId="2" fillId="0" borderId="4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38" fontId="2" fillId="0" borderId="29" xfId="1" applyFont="1" applyBorder="1" applyAlignment="1" applyProtection="1"/>
    <xf numFmtId="0" fontId="2" fillId="2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38" fontId="2" fillId="0" borderId="21" xfId="0" applyNumberFormat="1" applyFont="1" applyBorder="1" applyAlignment="1">
      <alignment horizontal="center" vertical="center"/>
    </xf>
    <xf numFmtId="38" fontId="2" fillId="0" borderId="21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38" fontId="18" fillId="0" borderId="20" xfId="1" applyFont="1" applyFill="1" applyBorder="1" applyAlignment="1" applyProtection="1">
      <alignment horizontal="right"/>
    </xf>
    <xf numFmtId="0" fontId="10" fillId="2" borderId="3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center"/>
    </xf>
    <xf numFmtId="38" fontId="15" fillId="2" borderId="12" xfId="1" applyFont="1" applyFill="1" applyBorder="1" applyAlignment="1" applyProtection="1">
      <alignment horizontal="center" shrinkToFit="1"/>
    </xf>
    <xf numFmtId="38" fontId="15" fillId="2" borderId="12" xfId="1" applyFont="1" applyFill="1" applyBorder="1" applyAlignment="1" applyProtection="1">
      <alignment horizontal="right"/>
    </xf>
    <xf numFmtId="0" fontId="10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38" fontId="10" fillId="2" borderId="12" xfId="1" applyFont="1" applyFill="1" applyBorder="1" applyAlignment="1" applyProtection="1">
      <alignment horizontal="center" shrinkToFit="1"/>
    </xf>
    <xf numFmtId="38" fontId="10" fillId="2" borderId="12" xfId="1" applyFont="1" applyFill="1" applyBorder="1" applyAlignment="1" applyProtection="1">
      <alignment horizontal="right"/>
    </xf>
    <xf numFmtId="176" fontId="10" fillId="2" borderId="15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38" fontId="10" fillId="2" borderId="15" xfId="1" applyFont="1" applyFill="1" applyBorder="1" applyAlignment="1" applyProtection="1">
      <alignment horizontal="center" shrinkToFit="1"/>
    </xf>
    <xf numFmtId="0" fontId="10" fillId="0" borderId="15" xfId="0" applyFont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/>
    </xf>
    <xf numFmtId="38" fontId="10" fillId="2" borderId="13" xfId="1" applyFont="1" applyFill="1" applyBorder="1" applyAlignment="1" applyProtection="1">
      <alignment horizontal="center" shrinkToFit="1"/>
    </xf>
    <xf numFmtId="38" fontId="10" fillId="2" borderId="13" xfId="1" applyFont="1" applyFill="1" applyBorder="1" applyAlignment="1" applyProtection="1">
      <alignment horizontal="right"/>
    </xf>
    <xf numFmtId="0" fontId="10" fillId="0" borderId="13" xfId="0" applyFont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38" fontId="10" fillId="2" borderId="11" xfId="1" applyFont="1" applyFill="1" applyBorder="1" applyAlignment="1" applyProtection="1">
      <alignment horizontal="right"/>
    </xf>
    <xf numFmtId="0" fontId="10" fillId="0" borderId="11" xfId="0" applyFont="1" applyBorder="1" applyAlignment="1">
      <alignment horizontal="center" vertical="center"/>
    </xf>
    <xf numFmtId="38" fontId="10" fillId="2" borderId="15" xfId="1" applyFont="1" applyFill="1" applyBorder="1" applyAlignment="1" applyProtection="1">
      <alignment horizontal="right"/>
    </xf>
    <xf numFmtId="176" fontId="10" fillId="2" borderId="19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38" fontId="10" fillId="2" borderId="19" xfId="1" applyFont="1" applyFill="1" applyBorder="1" applyAlignment="1" applyProtection="1">
      <alignment horizontal="right"/>
    </xf>
    <xf numFmtId="0" fontId="10" fillId="0" borderId="19" xfId="0" applyFont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/>
    </xf>
    <xf numFmtId="176" fontId="10" fillId="2" borderId="18" xfId="0" applyNumberFormat="1" applyFont="1" applyFill="1" applyBorder="1" applyAlignment="1">
      <alignment horizontal="center"/>
    </xf>
    <xf numFmtId="176" fontId="10" fillId="2" borderId="17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38" fontId="10" fillId="2" borderId="16" xfId="1" applyFont="1" applyFill="1" applyBorder="1" applyAlignment="1" applyProtection="1">
      <alignment horizontal="right"/>
    </xf>
    <xf numFmtId="38" fontId="10" fillId="2" borderId="18" xfId="1" applyFont="1" applyFill="1" applyBorder="1" applyAlignment="1" applyProtection="1">
      <alignment horizontal="right"/>
    </xf>
    <xf numFmtId="38" fontId="10" fillId="2" borderId="17" xfId="1" applyFont="1" applyFill="1" applyBorder="1" applyAlignment="1" applyProtection="1">
      <alignment horizontal="righ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38" fontId="2" fillId="0" borderId="21" xfId="1" applyFont="1" applyBorder="1" applyAlignment="1">
      <alignment horizontal="center" vertical="center"/>
    </xf>
    <xf numFmtId="38" fontId="2" fillId="0" borderId="28" xfId="1" applyFont="1" applyBorder="1" applyAlignment="1"/>
    <xf numFmtId="38" fontId="2" fillId="0" borderId="29" xfId="1" applyFont="1" applyBorder="1" applyAlignment="1"/>
    <xf numFmtId="0" fontId="2" fillId="2" borderId="29" xfId="0" applyFont="1" applyFill="1" applyBorder="1" applyAlignment="1" applyProtection="1">
      <alignment horizontal="center"/>
      <protection locked="0"/>
    </xf>
    <xf numFmtId="38" fontId="2" fillId="0" borderId="30" xfId="1" applyFont="1" applyBorder="1" applyAlignment="1"/>
    <xf numFmtId="38" fontId="2" fillId="0" borderId="32" xfId="1" applyFont="1" applyBorder="1" applyAlignment="1"/>
    <xf numFmtId="0" fontId="2" fillId="2" borderId="30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38" fontId="13" fillId="2" borderId="47" xfId="1" applyFont="1" applyFill="1" applyBorder="1" applyAlignment="1" applyProtection="1">
      <alignment horizontal="right"/>
      <protection locked="0"/>
    </xf>
    <xf numFmtId="38" fontId="13" fillId="2" borderId="4" xfId="1" applyFont="1" applyFill="1" applyBorder="1" applyAlignment="1" applyProtection="1">
      <alignment horizontal="right"/>
      <protection locked="0"/>
    </xf>
    <xf numFmtId="38" fontId="13" fillId="2" borderId="48" xfId="1" applyFont="1" applyFill="1" applyBorder="1" applyAlignment="1" applyProtection="1">
      <alignment horizontal="right"/>
      <protection locked="0"/>
    </xf>
    <xf numFmtId="38" fontId="10" fillId="2" borderId="12" xfId="1" applyFont="1" applyFill="1" applyBorder="1" applyAlignment="1" applyProtection="1">
      <alignment horizontal="right"/>
      <protection locked="0"/>
    </xf>
    <xf numFmtId="176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38" fontId="10" fillId="2" borderId="13" xfId="1" applyFont="1" applyFill="1" applyBorder="1" applyAlignment="1" applyProtection="1">
      <alignment horizontal="right"/>
      <protection locked="0"/>
    </xf>
    <xf numFmtId="176" fontId="10" fillId="2" borderId="12" xfId="0" applyNumberFormat="1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176" fontId="10" fillId="2" borderId="16" xfId="0" applyNumberFormat="1" applyFont="1" applyFill="1" applyBorder="1" applyAlignment="1" applyProtection="1">
      <alignment horizontal="center"/>
      <protection locked="0"/>
    </xf>
    <xf numFmtId="176" fontId="10" fillId="2" borderId="18" xfId="0" applyNumberFormat="1" applyFont="1" applyFill="1" applyBorder="1" applyAlignment="1" applyProtection="1">
      <alignment horizontal="center"/>
      <protection locked="0"/>
    </xf>
    <xf numFmtId="176" fontId="10" fillId="2" borderId="17" xfId="0" applyNumberFormat="1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38" fontId="10" fillId="2" borderId="16" xfId="1" applyFont="1" applyFill="1" applyBorder="1" applyAlignment="1" applyProtection="1">
      <alignment horizontal="right"/>
      <protection locked="0"/>
    </xf>
    <xf numFmtId="38" fontId="10" fillId="2" borderId="18" xfId="1" applyFont="1" applyFill="1" applyBorder="1" applyAlignment="1" applyProtection="1">
      <alignment horizontal="right"/>
      <protection locked="0"/>
    </xf>
    <xf numFmtId="38" fontId="10" fillId="2" borderId="17" xfId="1" applyFont="1" applyFill="1" applyBorder="1" applyAlignment="1" applyProtection="1">
      <alignment horizontal="right"/>
      <protection locked="0"/>
    </xf>
    <xf numFmtId="176" fontId="10" fillId="2" borderId="19" xfId="0" applyNumberFormat="1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38" fontId="10" fillId="2" borderId="19" xfId="1" applyFont="1" applyFill="1" applyBorder="1" applyAlignment="1" applyProtection="1">
      <alignment horizontal="right"/>
      <protection locked="0"/>
    </xf>
    <xf numFmtId="176" fontId="10" fillId="2" borderId="15" xfId="0" applyNumberFormat="1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38" fontId="10" fillId="2" borderId="15" xfId="1" applyFont="1" applyFill="1" applyBorder="1" applyAlignment="1" applyProtection="1">
      <alignment horizontal="right"/>
      <protection locked="0"/>
    </xf>
    <xf numFmtId="38" fontId="10" fillId="2" borderId="12" xfId="1" applyFont="1" applyFill="1" applyBorder="1" applyAlignment="1" applyProtection="1">
      <alignment horizontal="center" shrinkToFit="1"/>
      <protection locked="0"/>
    </xf>
    <xf numFmtId="176" fontId="10" fillId="2" borderId="11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center" vertical="center"/>
    </xf>
    <xf numFmtId="38" fontId="8" fillId="0" borderId="20" xfId="1" applyFont="1" applyFill="1" applyBorder="1" applyAlignment="1">
      <alignment horizontal="right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38" fontId="10" fillId="2" borderId="11" xfId="1" applyFont="1" applyFill="1" applyBorder="1" applyAlignment="1" applyProtection="1">
      <alignment horizontal="center" shrinkToFit="1"/>
      <protection locked="0"/>
    </xf>
    <xf numFmtId="38" fontId="10" fillId="2" borderId="6" xfId="1" applyFont="1" applyFill="1" applyBorder="1" applyAlignment="1" applyProtection="1">
      <alignment horizontal="right"/>
      <protection locked="0"/>
    </xf>
    <xf numFmtId="38" fontId="10" fillId="2" borderId="15" xfId="1" applyFont="1" applyFill="1" applyBorder="1" applyAlignment="1" applyProtection="1">
      <alignment horizontal="center" shrinkToFit="1"/>
      <protection locked="0"/>
    </xf>
    <xf numFmtId="38" fontId="10" fillId="2" borderId="11" xfId="1" applyFont="1" applyFill="1" applyBorder="1" applyAlignment="1" applyProtection="1">
      <alignment horizontal="right"/>
      <protection locked="0"/>
    </xf>
    <xf numFmtId="38" fontId="10" fillId="2" borderId="13" xfId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38" fontId="10" fillId="2" borderId="16" xfId="1" applyFont="1" applyFill="1" applyBorder="1" applyAlignment="1" applyProtection="1">
      <alignment horizontal="center" shrinkToFit="1"/>
      <protection locked="0"/>
    </xf>
    <xf numFmtId="38" fontId="10" fillId="2" borderId="17" xfId="1" applyFont="1" applyFill="1" applyBorder="1" applyAlignment="1" applyProtection="1">
      <alignment horizontal="center" shrinkToFit="1"/>
      <protection locked="0"/>
    </xf>
    <xf numFmtId="176" fontId="10" fillId="2" borderId="56" xfId="0" applyNumberFormat="1" applyFont="1" applyFill="1" applyBorder="1" applyAlignment="1" applyProtection="1">
      <alignment horizontal="center"/>
      <protection locked="0"/>
    </xf>
    <xf numFmtId="176" fontId="10" fillId="2" borderId="57" xfId="0" applyNumberFormat="1" applyFont="1" applyFill="1" applyBorder="1" applyAlignment="1" applyProtection="1">
      <alignment horizontal="center"/>
      <protection locked="0"/>
    </xf>
    <xf numFmtId="176" fontId="10" fillId="2" borderId="58" xfId="0" applyNumberFormat="1" applyFont="1" applyFill="1" applyBorder="1" applyAlignment="1" applyProtection="1">
      <alignment horizontal="center"/>
      <protection locked="0"/>
    </xf>
    <xf numFmtId="0" fontId="10" fillId="2" borderId="56" xfId="0" applyFont="1" applyFill="1" applyBorder="1" applyAlignment="1" applyProtection="1">
      <alignment horizontal="left"/>
      <protection locked="0"/>
    </xf>
    <xf numFmtId="0" fontId="10" fillId="2" borderId="57" xfId="0" applyFont="1" applyFill="1" applyBorder="1" applyAlignment="1" applyProtection="1">
      <alignment horizontal="left"/>
      <protection locked="0"/>
    </xf>
    <xf numFmtId="0" fontId="10" fillId="2" borderId="58" xfId="0" applyFont="1" applyFill="1" applyBorder="1" applyAlignment="1" applyProtection="1">
      <alignment horizontal="left"/>
      <protection locked="0"/>
    </xf>
    <xf numFmtId="0" fontId="10" fillId="2" borderId="56" xfId="0" applyFont="1" applyFill="1" applyBorder="1" applyAlignment="1" applyProtection="1">
      <alignment horizontal="center"/>
      <protection locked="0"/>
    </xf>
    <xf numFmtId="0" fontId="10" fillId="2" borderId="58" xfId="0" applyFont="1" applyFill="1" applyBorder="1" applyAlignment="1" applyProtection="1">
      <alignment horizontal="center"/>
      <protection locked="0"/>
    </xf>
    <xf numFmtId="38" fontId="10" fillId="2" borderId="56" xfId="1" applyFont="1" applyFill="1" applyBorder="1" applyAlignment="1" applyProtection="1">
      <alignment horizontal="center" shrinkToFit="1"/>
      <protection locked="0"/>
    </xf>
    <xf numFmtId="38" fontId="10" fillId="2" borderId="58" xfId="1" applyFont="1" applyFill="1" applyBorder="1" applyAlignment="1" applyProtection="1">
      <alignment horizontal="center" shrinkToFit="1"/>
      <protection locked="0"/>
    </xf>
    <xf numFmtId="38" fontId="10" fillId="2" borderId="56" xfId="1" applyFont="1" applyFill="1" applyBorder="1" applyAlignment="1" applyProtection="1">
      <alignment horizontal="right"/>
      <protection locked="0"/>
    </xf>
    <xf numFmtId="38" fontId="10" fillId="2" borderId="57" xfId="1" applyFont="1" applyFill="1" applyBorder="1" applyAlignment="1" applyProtection="1">
      <alignment horizontal="right"/>
      <protection locked="0"/>
    </xf>
    <xf numFmtId="38" fontId="10" fillId="2" borderId="58" xfId="1" applyFont="1" applyFill="1" applyBorder="1" applyAlignment="1" applyProtection="1">
      <alignment horizontal="right"/>
      <protection locked="0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167640</xdr:colOff>
      <xdr:row>10</xdr:row>
      <xdr:rowOff>99060</xdr:rowOff>
    </xdr:from>
    <xdr:to>
      <xdr:col>17</xdr:col>
      <xdr:colOff>205500</xdr:colOff>
      <xdr:row>11</xdr:row>
      <xdr:rowOff>205500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C6E57F1-518C-4CC4-934F-FCB989C43A5C}"/>
            </a:ext>
          </a:extLst>
        </xdr:cNvPr>
        <xdr:cNvSpPr/>
      </xdr:nvSpPr>
      <xdr:spPr>
        <a:xfrm>
          <a:off x="5532120" y="2331720"/>
          <a:ext cx="373140" cy="357900"/>
        </a:xfrm>
        <a:prstGeom prst="ellipse">
          <a:avLst/>
        </a:prstGeom>
        <a:noFill/>
        <a:ln w="9525">
          <a:solidFill>
            <a:schemeClr val="tx1">
              <a:alpha val="50000"/>
            </a:schemeClr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175260</xdr:colOff>
      <xdr:row>0</xdr:row>
      <xdr:rowOff>38100</xdr:rowOff>
    </xdr:from>
    <xdr:to>
      <xdr:col>11</xdr:col>
      <xdr:colOff>137160</xdr:colOff>
      <xdr:row>1</xdr:row>
      <xdr:rowOff>182880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466C7D5-28B7-4D75-87CF-9169B3A870FE}"/>
            </a:ext>
          </a:extLst>
        </xdr:cNvPr>
        <xdr:cNvSpPr/>
      </xdr:nvSpPr>
      <xdr:spPr>
        <a:xfrm>
          <a:off x="2186940" y="38100"/>
          <a:ext cx="1638300" cy="342900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3</xdr:row>
      <xdr:rowOff>30480</xdr:rowOff>
    </xdr:from>
    <xdr:to>
      <xdr:col>3</xdr:col>
      <xdr:colOff>312420</xdr:colOff>
      <xdr:row>3</xdr:row>
      <xdr:rowOff>228600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191B73C5-B6ED-E819-862B-E93D33024A66}"/>
            </a:ext>
          </a:extLst>
        </xdr:cNvPr>
        <xdr:cNvSpPr/>
      </xdr:nvSpPr>
      <xdr:spPr>
        <a:xfrm>
          <a:off x="1082040" y="548640"/>
          <a:ext cx="236220" cy="19812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30480</xdr:colOff>
      <xdr:row>2</xdr:row>
      <xdr:rowOff>83820</xdr:rowOff>
    </xdr:from>
    <xdr:to>
      <xdr:col>17</xdr:col>
      <xdr:colOff>327660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FDD0844-6A97-CF23-909E-5CAA298C7F74}"/>
            </a:ext>
          </a:extLst>
        </xdr:cNvPr>
        <xdr:cNvSpPr/>
      </xdr:nvSpPr>
      <xdr:spPr>
        <a:xfrm>
          <a:off x="3383280" y="480060"/>
          <a:ext cx="2644140" cy="541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102870</xdr:colOff>
      <xdr:row>0</xdr:row>
      <xdr:rowOff>0</xdr:rowOff>
    </xdr:from>
    <xdr:to>
      <xdr:col>18</xdr:col>
      <xdr:colOff>144780</xdr:colOff>
      <xdr:row>5</xdr:row>
      <xdr:rowOff>7620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DE8812C-EA0F-8665-5224-213E20273DE9}"/>
            </a:ext>
          </a:extLst>
        </xdr:cNvPr>
        <xdr:cNvSpPr txBox="1"/>
      </xdr:nvSpPr>
      <xdr:spPr>
        <a:xfrm>
          <a:off x="3790950" y="0"/>
          <a:ext cx="238887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請求書は毎月</a:t>
          </a:r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20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日締め、</a:t>
          </a:r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25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日必着です。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25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日以降到着の請求書は翌月の処理と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なりますのでご了承願います。</a:t>
          </a:r>
        </a:p>
      </xdr:txBody>
    </xdr:sp>
    <xdr:clientData/>
  </xdr:twoCellAnchor>
  <xdr:twoCellAnchor>
    <xdr:from>
      <xdr:col>13</xdr:col>
      <xdr:colOff>198120</xdr:colOff>
      <xdr:row>5</xdr:row>
      <xdr:rowOff>0</xdr:rowOff>
    </xdr:from>
    <xdr:to>
      <xdr:col>18</xdr:col>
      <xdr:colOff>53340</xdr:colOff>
      <xdr:row>6</xdr:row>
      <xdr:rowOff>91440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F5DD85-83CD-ED3A-575D-C2578A355E60}"/>
            </a:ext>
          </a:extLst>
        </xdr:cNvPr>
        <xdr:cNvSpPr txBox="1"/>
      </xdr:nvSpPr>
      <xdr:spPr>
        <a:xfrm>
          <a:off x="4556760" y="1021080"/>
          <a:ext cx="153162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取引先コードを記入</a:t>
          </a:r>
        </a:p>
      </xdr:txBody>
    </xdr:sp>
    <xdr:clientData/>
  </xdr:twoCellAnchor>
  <xdr:twoCellAnchor>
    <xdr:from>
      <xdr:col>5</xdr:col>
      <xdr:colOff>190500</xdr:colOff>
      <xdr:row>8</xdr:row>
      <xdr:rowOff>68580</xdr:rowOff>
    </xdr:from>
    <xdr:to>
      <xdr:col>11</xdr:col>
      <xdr:colOff>91440</xdr:colOff>
      <xdr:row>10</xdr:row>
      <xdr:rowOff>236220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09AE0E2-85F5-4891-93EC-89C2DEAD2C4C}"/>
            </a:ext>
          </a:extLst>
        </xdr:cNvPr>
        <xdr:cNvSpPr txBox="1"/>
      </xdr:nvSpPr>
      <xdr:spPr>
        <a:xfrm>
          <a:off x="1866900" y="1798320"/>
          <a:ext cx="191262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適格請求書発行事業者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登録番号を記入</a:t>
          </a:r>
        </a:p>
      </xdr:txBody>
    </xdr:sp>
    <xdr:clientData/>
  </xdr:twoCellAnchor>
  <xdr:twoCellAnchor>
    <xdr:from>
      <xdr:col>4</xdr:col>
      <xdr:colOff>30480</xdr:colOff>
      <xdr:row>3</xdr:row>
      <xdr:rowOff>0</xdr:rowOff>
    </xdr:from>
    <xdr:to>
      <xdr:col>10</xdr:col>
      <xdr:colOff>22860</xdr:colOff>
      <xdr:row>6</xdr:row>
      <xdr:rowOff>53340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6B7E96C-7AE7-4270-A22C-D8585FF92860}"/>
            </a:ext>
          </a:extLst>
        </xdr:cNvPr>
        <xdr:cNvSpPr txBox="1"/>
      </xdr:nvSpPr>
      <xdr:spPr>
        <a:xfrm>
          <a:off x="1371600" y="518160"/>
          <a:ext cx="200406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この色がついている部分を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記入してください</a:t>
          </a:r>
        </a:p>
      </xdr:txBody>
    </xdr:sp>
    <xdr:clientData/>
  </xdr:twoCellAnchor>
  <xdr:twoCellAnchor>
    <xdr:from>
      <xdr:col>10</xdr:col>
      <xdr:colOff>76200</xdr:colOff>
      <xdr:row>9</xdr:row>
      <xdr:rowOff>243840</xdr:rowOff>
    </xdr:from>
    <xdr:to>
      <xdr:col>14</xdr:col>
      <xdr:colOff>289560</xdr:colOff>
      <xdr:row>13</xdr:row>
      <xdr:rowOff>99060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CEE5293-C794-5230-4A12-F9B5CAEA689C}"/>
            </a:ext>
          </a:extLst>
        </xdr:cNvPr>
        <xdr:cNvSpPr txBox="1"/>
      </xdr:nvSpPr>
      <xdr:spPr>
        <a:xfrm>
          <a:off x="3429000" y="2225040"/>
          <a:ext cx="15544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社名は印鑑でも記入でも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どちらでも可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印鑑は押印願います。</a:t>
          </a:r>
        </a:p>
      </xdr:txBody>
    </xdr:sp>
    <xdr:clientData/>
  </xdr:twoCellAnchor>
  <xdr:twoCellAnchor>
    <xdr:from>
      <xdr:col>4</xdr:col>
      <xdr:colOff>251460</xdr:colOff>
      <xdr:row>33</xdr:row>
      <xdr:rowOff>0</xdr:rowOff>
    </xdr:from>
    <xdr:to>
      <xdr:col>9</xdr:col>
      <xdr:colOff>121920</xdr:colOff>
      <xdr:row>34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3B4B16B-8B4A-26C3-E1B8-B7E97E1AD98D}"/>
            </a:ext>
          </a:extLst>
        </xdr:cNvPr>
        <xdr:cNvSpPr txBox="1"/>
      </xdr:nvSpPr>
      <xdr:spPr>
        <a:xfrm>
          <a:off x="1592580" y="7658100"/>
          <a:ext cx="15468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お振込先銀行名を記入</a:t>
          </a:r>
        </a:p>
      </xdr:txBody>
    </xdr:sp>
    <xdr:clientData/>
  </xdr:twoCellAnchor>
  <xdr:twoCellAnchor>
    <xdr:from>
      <xdr:col>12</xdr:col>
      <xdr:colOff>266700</xdr:colOff>
      <xdr:row>33</xdr:row>
      <xdr:rowOff>7620</xdr:rowOff>
    </xdr:from>
    <xdr:to>
      <xdr:col>17</xdr:col>
      <xdr:colOff>137160</xdr:colOff>
      <xdr:row>34</xdr:row>
      <xdr:rowOff>45720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60EA948-CF80-452D-96A7-79C786A87D6E}"/>
            </a:ext>
          </a:extLst>
        </xdr:cNvPr>
        <xdr:cNvSpPr txBox="1"/>
      </xdr:nvSpPr>
      <xdr:spPr>
        <a:xfrm>
          <a:off x="4290060" y="7665720"/>
          <a:ext cx="15468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支店名を記入</a:t>
          </a:r>
        </a:p>
      </xdr:txBody>
    </xdr:sp>
    <xdr:clientData/>
  </xdr:twoCellAnchor>
  <xdr:twoCellAnchor>
    <xdr:from>
      <xdr:col>0</xdr:col>
      <xdr:colOff>0</xdr:colOff>
      <xdr:row>33</xdr:row>
      <xdr:rowOff>205740</xdr:rowOff>
    </xdr:from>
    <xdr:to>
      <xdr:col>4</xdr:col>
      <xdr:colOff>205740</xdr:colOff>
      <xdr:row>36</xdr:row>
      <xdr:rowOff>83820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2B3E2A4-FC94-4523-89B9-F326D070ACBE}"/>
            </a:ext>
          </a:extLst>
        </xdr:cNvPr>
        <xdr:cNvSpPr txBox="1"/>
      </xdr:nvSpPr>
      <xdr:spPr>
        <a:xfrm>
          <a:off x="0" y="7863840"/>
          <a:ext cx="154686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当座か普通かを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選択してください</a:t>
          </a:r>
        </a:p>
      </xdr:txBody>
    </xdr:sp>
    <xdr:clientData/>
  </xdr:twoCellAnchor>
  <xdr:twoCellAnchor>
    <xdr:from>
      <xdr:col>0</xdr:col>
      <xdr:colOff>38100</xdr:colOff>
      <xdr:row>34</xdr:row>
      <xdr:rowOff>129540</xdr:rowOff>
    </xdr:from>
    <xdr:to>
      <xdr:col>3</xdr:col>
      <xdr:colOff>182880</xdr:colOff>
      <xdr:row>35</xdr:row>
      <xdr:rowOff>60960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6726C3F8-67FE-0A88-C218-DB33FD4163D2}"/>
            </a:ext>
          </a:extLst>
        </xdr:cNvPr>
        <xdr:cNvSpPr/>
      </xdr:nvSpPr>
      <xdr:spPr>
        <a:xfrm>
          <a:off x="38100" y="8039100"/>
          <a:ext cx="1150620" cy="182880"/>
        </a:xfrm>
        <a:custGeom>
          <a:avLst/>
          <a:gdLst>
            <a:gd name="connsiteX0" fmla="*/ 0 w 1150620"/>
            <a:gd name="connsiteY0" fmla="*/ 182880 h 182880"/>
            <a:gd name="connsiteX1" fmla="*/ 1028700 w 1150620"/>
            <a:gd name="connsiteY1" fmla="*/ 182880 h 182880"/>
            <a:gd name="connsiteX2" fmla="*/ 1150620 w 1150620"/>
            <a:gd name="connsiteY2" fmla="*/ 0 h 1828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0620" h="182880">
              <a:moveTo>
                <a:pt x="0" y="182880"/>
              </a:moveTo>
              <a:lnTo>
                <a:pt x="1028700" y="182880"/>
              </a:lnTo>
              <a:lnTo>
                <a:pt x="1150620" y="0"/>
              </a:lnTo>
            </a:path>
          </a:pathLst>
        </a:custGeom>
        <a:noFill/>
        <a:ln w="9525"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167640</xdr:colOff>
      <xdr:row>34</xdr:row>
      <xdr:rowOff>7620</xdr:rowOff>
    </xdr:from>
    <xdr:to>
      <xdr:col>13</xdr:col>
      <xdr:colOff>38100</xdr:colOff>
      <xdr:row>35</xdr:row>
      <xdr:rowOff>45720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FD5E176-222B-4F10-977B-8983F4D1D315}"/>
            </a:ext>
          </a:extLst>
        </xdr:cNvPr>
        <xdr:cNvSpPr txBox="1"/>
      </xdr:nvSpPr>
      <xdr:spPr>
        <a:xfrm>
          <a:off x="2849880" y="7917180"/>
          <a:ext cx="15468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口座番号を記入</a:t>
          </a:r>
        </a:p>
      </xdr:txBody>
    </xdr:sp>
    <xdr:clientData/>
  </xdr:twoCellAnchor>
  <xdr:twoCellAnchor>
    <xdr:from>
      <xdr:col>14</xdr:col>
      <xdr:colOff>160020</xdr:colOff>
      <xdr:row>34</xdr:row>
      <xdr:rowOff>7620</xdr:rowOff>
    </xdr:from>
    <xdr:to>
      <xdr:col>19</xdr:col>
      <xdr:colOff>7620</xdr:colOff>
      <xdr:row>35</xdr:row>
      <xdr:rowOff>45720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85D68BC-CEDC-4975-B19D-BE5B72251241}"/>
            </a:ext>
          </a:extLst>
        </xdr:cNvPr>
        <xdr:cNvSpPr txBox="1"/>
      </xdr:nvSpPr>
      <xdr:spPr>
        <a:xfrm>
          <a:off x="4853940" y="7917180"/>
          <a:ext cx="154686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口座名義を記入</a:t>
          </a:r>
        </a:p>
      </xdr:txBody>
    </xdr:sp>
    <xdr:clientData/>
  </xdr:twoCellAnchor>
  <xdr:twoCellAnchor>
    <xdr:from>
      <xdr:col>0</xdr:col>
      <xdr:colOff>15240</xdr:colOff>
      <xdr:row>36</xdr:row>
      <xdr:rowOff>15240</xdr:rowOff>
    </xdr:from>
    <xdr:to>
      <xdr:col>17</xdr:col>
      <xdr:colOff>320040</xdr:colOff>
      <xdr:row>39</xdr:row>
      <xdr:rowOff>60960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2B06A3C6-CB5C-BD48-FA6C-FDEA4C537C16}"/>
            </a:ext>
          </a:extLst>
        </xdr:cNvPr>
        <xdr:cNvSpPr/>
      </xdr:nvSpPr>
      <xdr:spPr>
        <a:xfrm>
          <a:off x="15240" y="8282940"/>
          <a:ext cx="6004560" cy="8001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167640</xdr:colOff>
      <xdr:row>36</xdr:row>
      <xdr:rowOff>0</xdr:rowOff>
    </xdr:from>
    <xdr:to>
      <xdr:col>18</xdr:col>
      <xdr:colOff>160020</xdr:colOff>
      <xdr:row>38</xdr:row>
      <xdr:rowOff>99060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0DBFAC8-F47D-4077-94CA-CD6C397CB92C}"/>
            </a:ext>
          </a:extLst>
        </xdr:cNvPr>
        <xdr:cNvSpPr txBox="1"/>
      </xdr:nvSpPr>
      <xdr:spPr>
        <a:xfrm>
          <a:off x="4526280" y="8267700"/>
          <a:ext cx="166878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ニシノ使用欄なので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特に記載して頂く必要は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ありません</a:t>
          </a:r>
        </a:p>
      </xdr:txBody>
    </xdr:sp>
    <xdr:clientData/>
  </xdr:twoCellAnchor>
  <xdr:twoCellAnchor>
    <xdr:from>
      <xdr:col>5</xdr:col>
      <xdr:colOff>259080</xdr:colOff>
      <xdr:row>20</xdr:row>
      <xdr:rowOff>76200</xdr:rowOff>
    </xdr:from>
    <xdr:to>
      <xdr:col>13</xdr:col>
      <xdr:colOff>243840</xdr:colOff>
      <xdr:row>22</xdr:row>
      <xdr:rowOff>190500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708A372-D3C0-4120-8BC2-709BB7507D99}"/>
            </a:ext>
          </a:extLst>
        </xdr:cNvPr>
        <xdr:cNvSpPr txBox="1"/>
      </xdr:nvSpPr>
      <xdr:spPr>
        <a:xfrm>
          <a:off x="1935480" y="4655820"/>
          <a:ext cx="26670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工事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N0.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・工事名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当月出来高は自動記入ですので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こちらに記入の必要はありません。</a:t>
          </a:r>
        </a:p>
      </xdr:txBody>
    </xdr:sp>
    <xdr:clientData/>
  </xdr:twoCellAnchor>
  <xdr:twoCellAnchor>
    <xdr:from>
      <xdr:col>5</xdr:col>
      <xdr:colOff>198120</xdr:colOff>
      <xdr:row>6</xdr:row>
      <xdr:rowOff>144780</xdr:rowOff>
    </xdr:from>
    <xdr:to>
      <xdr:col>13</xdr:col>
      <xdr:colOff>281940</xdr:colOff>
      <xdr:row>9</xdr:row>
      <xdr:rowOff>190500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12B055C3-0CCC-BFA2-5E2D-D3E457A02BAC}"/>
            </a:ext>
          </a:extLst>
        </xdr:cNvPr>
        <xdr:cNvSpPr/>
      </xdr:nvSpPr>
      <xdr:spPr>
        <a:xfrm>
          <a:off x="1874520" y="1394460"/>
          <a:ext cx="2766060" cy="777240"/>
        </a:xfrm>
        <a:custGeom>
          <a:avLst/>
          <a:gdLst>
            <a:gd name="connsiteX0" fmla="*/ 0 w 2766060"/>
            <a:gd name="connsiteY0" fmla="*/ 777240 h 777240"/>
            <a:gd name="connsiteX1" fmla="*/ 1356360 w 2766060"/>
            <a:gd name="connsiteY1" fmla="*/ 777240 h 777240"/>
            <a:gd name="connsiteX2" fmla="*/ 2766060 w 2766060"/>
            <a:gd name="connsiteY2" fmla="*/ 0 h 777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66060" h="777240">
              <a:moveTo>
                <a:pt x="0" y="777240"/>
              </a:moveTo>
              <a:lnTo>
                <a:pt x="1356360" y="777240"/>
              </a:lnTo>
              <a:lnTo>
                <a:pt x="2766060" y="0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91440</xdr:colOff>
      <xdr:row>0</xdr:row>
      <xdr:rowOff>22860</xdr:rowOff>
    </xdr:from>
    <xdr:to>
      <xdr:col>5</xdr:col>
      <xdr:colOff>198120</xdr:colOff>
      <xdr:row>3</xdr:row>
      <xdr:rowOff>205740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1794F85-37FB-B9AB-2A93-2EE3E58FB65A}"/>
            </a:ext>
          </a:extLst>
        </xdr:cNvPr>
        <xdr:cNvSpPr txBox="1"/>
      </xdr:nvSpPr>
      <xdr:spPr>
        <a:xfrm>
          <a:off x="91440" y="22860"/>
          <a:ext cx="178308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※【</a:t>
          </a:r>
          <a:r>
            <a:rPr kumimoji="1" lang="ja-JP" altLang="en-US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  <a:r>
            <a:rPr kumimoji="1" lang="en-US" altLang="ja-JP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16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18</xdr:col>
      <xdr:colOff>15240</xdr:colOff>
      <xdr:row>0</xdr:row>
      <xdr:rowOff>22860</xdr:rowOff>
    </xdr:from>
    <xdr:to>
      <xdr:col>24</xdr:col>
      <xdr:colOff>655320</xdr:colOff>
      <xdr:row>9</xdr:row>
      <xdr:rowOff>175260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6EA66C-FBF7-4805-AEAC-3E9ACCF3A09A}"/>
            </a:ext>
          </a:extLst>
        </xdr:cNvPr>
        <xdr:cNvSpPr txBox="1"/>
      </xdr:nvSpPr>
      <xdr:spPr>
        <a:xfrm>
          <a:off x="6050280" y="22860"/>
          <a:ext cx="3726180" cy="213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合計請求書（当ページ）と工事別集計表、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材料納品・施工内容等　明細を印刷して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25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日必着で請求書としてお送りください。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発送先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〒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509-1106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岐阜県加茂郡白川町坂ノ東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5739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番地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お問い合わせ先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0574-75-2136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株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ニシノ　総務まで</a:t>
          </a:r>
        </a:p>
      </xdr:txBody>
    </xdr:sp>
    <xdr:clientData/>
  </xdr:twoCellAnchor>
  <xdr:twoCellAnchor>
    <xdr:from>
      <xdr:col>4</xdr:col>
      <xdr:colOff>66675</xdr:colOff>
      <xdr:row>24</xdr:row>
      <xdr:rowOff>66675</xdr:rowOff>
    </xdr:from>
    <xdr:to>
      <xdr:col>10</xdr:col>
      <xdr:colOff>323850</xdr:colOff>
      <xdr:row>27</xdr:row>
      <xdr:rowOff>32385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CC5C5B-6786-4FA6-8A27-803B78AA4E74}"/>
            </a:ext>
          </a:extLst>
        </xdr:cNvPr>
        <xdr:cNvSpPr txBox="1"/>
      </xdr:nvSpPr>
      <xdr:spPr>
        <a:xfrm>
          <a:off x="1400175" y="5686425"/>
          <a:ext cx="2257425" cy="765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軽油税・印紙代・保険料等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消費税のかからないものがあれば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合計金額を記入</a:t>
          </a:r>
        </a:p>
      </xdr:txBody>
    </xdr:sp>
    <xdr:clientData/>
  </xdr:twoCellAnchor>
  <xdr:twoCellAnchor>
    <xdr:from>
      <xdr:col>4</xdr:col>
      <xdr:colOff>95250</xdr:colOff>
      <xdr:row>26</xdr:row>
      <xdr:rowOff>47625</xdr:rowOff>
    </xdr:from>
    <xdr:to>
      <xdr:col>11</xdr:col>
      <xdr:colOff>304800</xdr:colOff>
      <xdr:row>29</xdr:row>
      <xdr:rowOff>123825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C33BA032-3955-9A11-52CC-90C6F80E8E6C}"/>
            </a:ext>
          </a:extLst>
        </xdr:cNvPr>
        <xdr:cNvSpPr/>
      </xdr:nvSpPr>
      <xdr:spPr>
        <a:xfrm>
          <a:off x="1428750" y="6200775"/>
          <a:ext cx="2543175" cy="876300"/>
        </a:xfrm>
        <a:custGeom>
          <a:avLst/>
          <a:gdLst>
            <a:gd name="connsiteX0" fmla="*/ 0 w 2543175"/>
            <a:gd name="connsiteY0" fmla="*/ 0 h 876300"/>
            <a:gd name="connsiteX1" fmla="*/ 1819275 w 2543175"/>
            <a:gd name="connsiteY1" fmla="*/ 0 h 876300"/>
            <a:gd name="connsiteX2" fmla="*/ 2543175 w 2543175"/>
            <a:gd name="connsiteY2" fmla="*/ 876300 h 876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43175" h="876300">
              <a:moveTo>
                <a:pt x="0" y="0"/>
              </a:moveTo>
              <a:lnTo>
                <a:pt x="1819275" y="0"/>
              </a:lnTo>
              <a:lnTo>
                <a:pt x="2543175" y="876300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01A373-33E5-4B4B-859C-27B8D8E11C0F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7C829BF-DF85-425D-A01A-B557D1B3D6C2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3CFB498-FBD2-4B2A-A793-7EB4B89F7CD4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17CCE0-ED7E-4325-956D-92B09DC396DD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A121B47-93FE-46F2-8DFC-82AADDA3129B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E367D0-8142-4750-8C73-934DB7133208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0F89DD8-9ACE-43A5-851E-18DF8CF01054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30C8F6-DCF3-423D-8415-90726A05B1F7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CC4A85-CB87-4148-BCDB-5E9B6AD25ECB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92ACF4A-6E65-404C-82DE-B1884A681256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  <xdr:twoCellAnchor>
    <xdr:from>
      <xdr:col>1</xdr:col>
      <xdr:colOff>259080</xdr:colOff>
      <xdr:row>4</xdr:row>
      <xdr:rowOff>182880</xdr:rowOff>
    </xdr:from>
    <xdr:to>
      <xdr:col>10</xdr:col>
      <xdr:colOff>38100</xdr:colOff>
      <xdr:row>6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CB191FA-FDBB-F5B8-DCE1-017BAD963A7A}"/>
            </a:ext>
          </a:extLst>
        </xdr:cNvPr>
        <xdr:cNvSpPr/>
      </xdr:nvSpPr>
      <xdr:spPr>
        <a:xfrm>
          <a:off x="556260" y="1036320"/>
          <a:ext cx="2453640" cy="2590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175260</xdr:rowOff>
    </xdr:from>
    <xdr:to>
      <xdr:col>6</xdr:col>
      <xdr:colOff>129540</xdr:colOff>
      <xdr:row>5</xdr:row>
      <xdr:rowOff>15240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8CBED4C-1D30-4B5C-80BD-D0D9B20DEB6D}"/>
            </a:ext>
          </a:extLst>
        </xdr:cNvPr>
        <xdr:cNvSpPr txBox="1"/>
      </xdr:nvSpPr>
      <xdr:spPr>
        <a:xfrm>
          <a:off x="0" y="388620"/>
          <a:ext cx="191262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こちらで記入するので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未記入で結構です</a:t>
          </a:r>
        </a:p>
      </xdr:txBody>
    </xdr:sp>
    <xdr:clientData/>
  </xdr:twoCellAnchor>
  <xdr:twoCellAnchor>
    <xdr:from>
      <xdr:col>0</xdr:col>
      <xdr:colOff>76200</xdr:colOff>
      <xdr:row>3</xdr:row>
      <xdr:rowOff>114300</xdr:rowOff>
    </xdr:from>
    <xdr:to>
      <xdr:col>4</xdr:col>
      <xdr:colOff>152400</xdr:colOff>
      <xdr:row>5</xdr:row>
      <xdr:rowOff>114300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A0905B72-05AB-CC32-FDF7-2493DD276C05}"/>
            </a:ext>
          </a:extLst>
        </xdr:cNvPr>
        <xdr:cNvSpPr/>
      </xdr:nvSpPr>
      <xdr:spPr>
        <a:xfrm>
          <a:off x="76200" y="754380"/>
          <a:ext cx="1264920" cy="403860"/>
        </a:xfrm>
        <a:custGeom>
          <a:avLst/>
          <a:gdLst>
            <a:gd name="connsiteX0" fmla="*/ 0 w 1264920"/>
            <a:gd name="connsiteY0" fmla="*/ 0 h 541020"/>
            <a:gd name="connsiteX1" fmla="*/ 922020 w 1264920"/>
            <a:gd name="connsiteY1" fmla="*/ 0 h 541020"/>
            <a:gd name="connsiteX2" fmla="*/ 1264920 w 1264920"/>
            <a:gd name="connsiteY2" fmla="*/ 541020 h 541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4920" h="541020">
              <a:moveTo>
                <a:pt x="0" y="0"/>
              </a:moveTo>
              <a:lnTo>
                <a:pt x="922020" y="0"/>
              </a:lnTo>
              <a:lnTo>
                <a:pt x="1264920" y="541020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259080</xdr:colOff>
      <xdr:row>8</xdr:row>
      <xdr:rowOff>175260</xdr:rowOff>
    </xdr:from>
    <xdr:to>
      <xdr:col>10</xdr:col>
      <xdr:colOff>38100</xdr:colOff>
      <xdr:row>10</xdr:row>
      <xdr:rowOff>30480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6B73630-7912-45BF-9B8B-F37F2EB8F799}"/>
            </a:ext>
          </a:extLst>
        </xdr:cNvPr>
        <xdr:cNvSpPr/>
      </xdr:nvSpPr>
      <xdr:spPr>
        <a:xfrm>
          <a:off x="556260" y="1836420"/>
          <a:ext cx="2453640" cy="2590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10</xdr:row>
      <xdr:rowOff>22860</xdr:rowOff>
    </xdr:from>
    <xdr:to>
      <xdr:col>6</xdr:col>
      <xdr:colOff>129540</xdr:colOff>
      <xdr:row>13</xdr:row>
      <xdr:rowOff>91440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ED519EB-9D72-4CBA-9AFB-45CC0AF17CA5}"/>
            </a:ext>
          </a:extLst>
        </xdr:cNvPr>
        <xdr:cNvSpPr txBox="1"/>
      </xdr:nvSpPr>
      <xdr:spPr>
        <a:xfrm>
          <a:off x="0" y="2087880"/>
          <a:ext cx="191262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当社の工事担当者名が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分かれば記入してください</a:t>
          </a:r>
        </a:p>
      </xdr:txBody>
    </xdr:sp>
    <xdr:clientData/>
  </xdr:twoCellAnchor>
  <xdr:twoCellAnchor>
    <xdr:from>
      <xdr:col>0</xdr:col>
      <xdr:colOff>45720</xdr:colOff>
      <xdr:row>9</xdr:row>
      <xdr:rowOff>152400</xdr:rowOff>
    </xdr:from>
    <xdr:to>
      <xdr:col>6</xdr:col>
      <xdr:colOff>0</xdr:colOff>
      <xdr:row>12</xdr:row>
      <xdr:rowOff>0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C15EAB1A-EC71-AD98-8DE7-ADF53B20CF0C}"/>
            </a:ext>
          </a:extLst>
        </xdr:cNvPr>
        <xdr:cNvSpPr/>
      </xdr:nvSpPr>
      <xdr:spPr>
        <a:xfrm>
          <a:off x="45720" y="2004060"/>
          <a:ext cx="1737360" cy="449580"/>
        </a:xfrm>
        <a:custGeom>
          <a:avLst/>
          <a:gdLst>
            <a:gd name="connsiteX0" fmla="*/ 0 w 1737360"/>
            <a:gd name="connsiteY0" fmla="*/ 403860 h 403860"/>
            <a:gd name="connsiteX1" fmla="*/ 1501140 w 1737360"/>
            <a:gd name="connsiteY1" fmla="*/ 403860 h 403860"/>
            <a:gd name="connsiteX2" fmla="*/ 1737360 w 1737360"/>
            <a:gd name="connsiteY2" fmla="*/ 0 h 4038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7360" h="403860">
              <a:moveTo>
                <a:pt x="0" y="403860"/>
              </a:moveTo>
              <a:lnTo>
                <a:pt x="1501140" y="403860"/>
              </a:lnTo>
              <a:lnTo>
                <a:pt x="1737360" y="0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259080</xdr:colOff>
      <xdr:row>6</xdr:row>
      <xdr:rowOff>167640</xdr:rowOff>
    </xdr:from>
    <xdr:to>
      <xdr:col>10</xdr:col>
      <xdr:colOff>38100</xdr:colOff>
      <xdr:row>8</xdr:row>
      <xdr:rowOff>22860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BB97B41-9B39-4942-8CF9-7DB90C35E5AC}"/>
            </a:ext>
          </a:extLst>
        </xdr:cNvPr>
        <xdr:cNvSpPr/>
      </xdr:nvSpPr>
      <xdr:spPr>
        <a:xfrm>
          <a:off x="556260" y="1424940"/>
          <a:ext cx="2453640" cy="2590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91440</xdr:colOff>
      <xdr:row>1</xdr:row>
      <xdr:rowOff>198120</xdr:rowOff>
    </xdr:from>
    <xdr:to>
      <xdr:col>16</xdr:col>
      <xdr:colOff>220980</xdr:colOff>
      <xdr:row>5</xdr:row>
      <xdr:rowOff>38100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1D0279A-E2F5-4509-9997-B93DF54E159E}"/>
            </a:ext>
          </a:extLst>
        </xdr:cNvPr>
        <xdr:cNvSpPr txBox="1"/>
      </xdr:nvSpPr>
      <xdr:spPr>
        <a:xfrm>
          <a:off x="3063240" y="411480"/>
          <a:ext cx="191262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工事名を記入</a:t>
          </a:r>
        </a:p>
      </xdr:txBody>
    </xdr:sp>
    <xdr:clientData/>
  </xdr:twoCellAnchor>
  <xdr:twoCellAnchor>
    <xdr:from>
      <xdr:col>8</xdr:col>
      <xdr:colOff>91440</xdr:colOff>
      <xdr:row>2</xdr:row>
      <xdr:rowOff>182880</xdr:rowOff>
    </xdr:from>
    <xdr:to>
      <xdr:col>13</xdr:col>
      <xdr:colOff>38100</xdr:colOff>
      <xdr:row>7</xdr:row>
      <xdr:rowOff>60960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30EF445F-00AE-7219-9616-55DE4A5A588B}"/>
            </a:ext>
          </a:extLst>
        </xdr:cNvPr>
        <xdr:cNvSpPr/>
      </xdr:nvSpPr>
      <xdr:spPr>
        <a:xfrm>
          <a:off x="2468880" y="609600"/>
          <a:ext cx="1432560" cy="899160"/>
        </a:xfrm>
        <a:custGeom>
          <a:avLst/>
          <a:gdLst>
            <a:gd name="connsiteX0" fmla="*/ 1432560 w 1432560"/>
            <a:gd name="connsiteY0" fmla="*/ 0 h 899160"/>
            <a:gd name="connsiteX1" fmla="*/ 647700 w 1432560"/>
            <a:gd name="connsiteY1" fmla="*/ 0 h 899160"/>
            <a:gd name="connsiteX2" fmla="*/ 0 w 1432560"/>
            <a:gd name="connsiteY2" fmla="*/ 899160 h 899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2560" h="899160">
              <a:moveTo>
                <a:pt x="1432560" y="0"/>
              </a:moveTo>
              <a:lnTo>
                <a:pt x="647700" y="0"/>
              </a:lnTo>
              <a:lnTo>
                <a:pt x="0" y="899160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205740</xdr:colOff>
      <xdr:row>7</xdr:row>
      <xdr:rowOff>205740</xdr:rowOff>
    </xdr:from>
    <xdr:to>
      <xdr:col>19</xdr:col>
      <xdr:colOff>274320</xdr:colOff>
      <xdr:row>11</xdr:row>
      <xdr:rowOff>144780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C7AC947-EF5D-4D2B-A55C-AB4D7679D356}"/>
            </a:ext>
          </a:extLst>
        </xdr:cNvPr>
        <xdr:cNvSpPr txBox="1"/>
      </xdr:nvSpPr>
      <xdr:spPr>
        <a:xfrm>
          <a:off x="4366260" y="1653540"/>
          <a:ext cx="15544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社名は印鑑でも記入でも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どちらでも可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0</xdr:colOff>
      <xdr:row>27</xdr:row>
      <xdr:rowOff>60960</xdr:rowOff>
    </xdr:from>
    <xdr:to>
      <xdr:col>5</xdr:col>
      <xdr:colOff>68580</xdr:colOff>
      <xdr:row>30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C96F49A-7551-422E-8A04-18AC46413153}"/>
            </a:ext>
          </a:extLst>
        </xdr:cNvPr>
        <xdr:cNvSpPr txBox="1"/>
      </xdr:nvSpPr>
      <xdr:spPr>
        <a:xfrm>
          <a:off x="0" y="6057900"/>
          <a:ext cx="15544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日付は必要であれば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記入願います</a:t>
          </a:r>
        </a:p>
      </xdr:txBody>
    </xdr:sp>
    <xdr:clientData/>
  </xdr:twoCellAnchor>
  <xdr:twoCellAnchor>
    <xdr:from>
      <xdr:col>8</xdr:col>
      <xdr:colOff>121920</xdr:colOff>
      <xdr:row>33</xdr:row>
      <xdr:rowOff>38100</xdr:rowOff>
    </xdr:from>
    <xdr:to>
      <xdr:col>15</xdr:col>
      <xdr:colOff>228600</xdr:colOff>
      <xdr:row>36</xdr:row>
      <xdr:rowOff>15240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1248BD4-33DD-4344-B2B5-66B99DD0EB50}"/>
            </a:ext>
          </a:extLst>
        </xdr:cNvPr>
        <xdr:cNvSpPr txBox="1"/>
      </xdr:nvSpPr>
      <xdr:spPr>
        <a:xfrm>
          <a:off x="2499360" y="7543800"/>
          <a:ext cx="218694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納品された材料名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外注の場合は施工内容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その他コメントを記入してください</a:t>
          </a:r>
        </a:p>
      </xdr:txBody>
    </xdr:sp>
    <xdr:clientData/>
  </xdr:twoCellAnchor>
  <xdr:twoCellAnchor>
    <xdr:from>
      <xdr:col>4</xdr:col>
      <xdr:colOff>15240</xdr:colOff>
      <xdr:row>25</xdr:row>
      <xdr:rowOff>22860</xdr:rowOff>
    </xdr:from>
    <xdr:to>
      <xdr:col>9</xdr:col>
      <xdr:colOff>281940</xdr:colOff>
      <xdr:row>31</xdr:row>
      <xdr:rowOff>129540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FCC78EB-E159-3306-0268-0174C8906010}"/>
            </a:ext>
          </a:extLst>
        </xdr:cNvPr>
        <xdr:cNvSpPr/>
      </xdr:nvSpPr>
      <xdr:spPr>
        <a:xfrm>
          <a:off x="1203960" y="5516880"/>
          <a:ext cx="1752600" cy="16154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30</xdr:row>
      <xdr:rowOff>114300</xdr:rowOff>
    </xdr:from>
    <xdr:to>
      <xdr:col>15</xdr:col>
      <xdr:colOff>114300</xdr:colOff>
      <xdr:row>35</xdr:row>
      <xdr:rowOff>60960</xdr:rowOff>
    </xdr:to>
    <xdr:sp macro="" textlink="">
      <xdr:nvSpPr>
        <xdr:cNvPr id="18" name="フリーフォーム: 図形 17">
          <a:extLst>
            <a:ext uri="{FF2B5EF4-FFF2-40B4-BE49-F238E27FC236}">
              <a16:creationId xmlns:a16="http://schemas.microsoft.com/office/drawing/2014/main" id="{8CC0DD09-1AE8-959F-C7F1-8EFE7FF75996}"/>
            </a:ext>
          </a:extLst>
        </xdr:cNvPr>
        <xdr:cNvSpPr/>
      </xdr:nvSpPr>
      <xdr:spPr>
        <a:xfrm>
          <a:off x="1973580" y="6865620"/>
          <a:ext cx="2598420" cy="1203960"/>
        </a:xfrm>
        <a:custGeom>
          <a:avLst/>
          <a:gdLst>
            <a:gd name="connsiteX0" fmla="*/ 2598420 w 2598420"/>
            <a:gd name="connsiteY0" fmla="*/ 1203960 h 1203960"/>
            <a:gd name="connsiteX1" fmla="*/ 464820 w 2598420"/>
            <a:gd name="connsiteY1" fmla="*/ 1203960 h 1203960"/>
            <a:gd name="connsiteX2" fmla="*/ 0 w 2598420"/>
            <a:gd name="connsiteY2" fmla="*/ 0 h 12039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98420" h="1203960">
              <a:moveTo>
                <a:pt x="2598420" y="1203960"/>
              </a:moveTo>
              <a:lnTo>
                <a:pt x="464820" y="1203960"/>
              </a:lnTo>
              <a:lnTo>
                <a:pt x="0" y="0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220980</xdr:colOff>
      <xdr:row>28</xdr:row>
      <xdr:rowOff>198120</xdr:rowOff>
    </xdr:from>
    <xdr:to>
      <xdr:col>17</xdr:col>
      <xdr:colOff>45720</xdr:colOff>
      <xdr:row>31</xdr:row>
      <xdr:rowOff>175260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048C128-8FD9-440A-AA89-90E5A59EA150}"/>
            </a:ext>
          </a:extLst>
        </xdr:cNvPr>
        <xdr:cNvSpPr txBox="1"/>
      </xdr:nvSpPr>
      <xdr:spPr>
        <a:xfrm>
          <a:off x="3192780" y="6446520"/>
          <a:ext cx="190500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数量・単価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必要であれば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記入願います</a:t>
          </a:r>
        </a:p>
      </xdr:txBody>
    </xdr:sp>
    <xdr:clientData/>
  </xdr:twoCellAnchor>
  <xdr:twoCellAnchor>
    <xdr:from>
      <xdr:col>14</xdr:col>
      <xdr:colOff>45720</xdr:colOff>
      <xdr:row>25</xdr:row>
      <xdr:rowOff>22860</xdr:rowOff>
    </xdr:from>
    <xdr:to>
      <xdr:col>18</xdr:col>
      <xdr:colOff>15240</xdr:colOff>
      <xdr:row>31</xdr:row>
      <xdr:rowOff>114300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846DB246-683D-6441-686E-F272583B9382}"/>
            </a:ext>
          </a:extLst>
        </xdr:cNvPr>
        <xdr:cNvSpPr/>
      </xdr:nvSpPr>
      <xdr:spPr>
        <a:xfrm>
          <a:off x="4206240" y="5516880"/>
          <a:ext cx="1158240" cy="1600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289560</xdr:colOff>
      <xdr:row>31</xdr:row>
      <xdr:rowOff>236220</xdr:rowOff>
    </xdr:from>
    <xdr:to>
      <xdr:col>24</xdr:col>
      <xdr:colOff>190500</xdr:colOff>
      <xdr:row>34</xdr:row>
      <xdr:rowOff>213360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8952E3A-E3F7-4227-98B7-BB9344F3918B}"/>
            </a:ext>
          </a:extLst>
        </xdr:cNvPr>
        <xdr:cNvSpPr txBox="1"/>
      </xdr:nvSpPr>
      <xdr:spPr>
        <a:xfrm>
          <a:off x="4747260" y="7239000"/>
          <a:ext cx="261366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金額を入力してください。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数量</a:t>
          </a:r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×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単価の式は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入っておりません。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15</xdr:col>
      <xdr:colOff>106680</xdr:colOff>
      <xdr:row>30</xdr:row>
      <xdr:rowOff>167640</xdr:rowOff>
    </xdr:from>
    <xdr:to>
      <xdr:col>20</xdr:col>
      <xdr:colOff>198120</xdr:colOff>
      <xdr:row>33</xdr:row>
      <xdr:rowOff>243840</xdr:rowOff>
    </xdr:to>
    <xdr:sp macro="" textlink="">
      <xdr:nvSpPr>
        <xdr:cNvPr id="22" name="フリーフォーム: 図形 21">
          <a:extLst>
            <a:ext uri="{FF2B5EF4-FFF2-40B4-BE49-F238E27FC236}">
              <a16:creationId xmlns:a16="http://schemas.microsoft.com/office/drawing/2014/main" id="{59F2DDEA-2261-388A-EDD7-81DCBD8AB38D}"/>
            </a:ext>
          </a:extLst>
        </xdr:cNvPr>
        <xdr:cNvSpPr/>
      </xdr:nvSpPr>
      <xdr:spPr>
        <a:xfrm>
          <a:off x="4564380" y="6918960"/>
          <a:ext cx="1577340" cy="830580"/>
        </a:xfrm>
        <a:custGeom>
          <a:avLst/>
          <a:gdLst>
            <a:gd name="connsiteX0" fmla="*/ 1577340 w 1577340"/>
            <a:gd name="connsiteY0" fmla="*/ 830580 h 830580"/>
            <a:gd name="connsiteX1" fmla="*/ 129540 w 1577340"/>
            <a:gd name="connsiteY1" fmla="*/ 830580 h 830580"/>
            <a:gd name="connsiteX2" fmla="*/ 0 w 1577340"/>
            <a:gd name="connsiteY2" fmla="*/ 0 h 830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77340" h="830580">
              <a:moveTo>
                <a:pt x="1577340" y="830580"/>
              </a:moveTo>
              <a:lnTo>
                <a:pt x="129540" y="830580"/>
              </a:lnTo>
              <a:lnTo>
                <a:pt x="0" y="0"/>
              </a:lnTo>
            </a:path>
          </a:pathLst>
        </a:custGeom>
        <a:noFill/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29</xdr:col>
      <xdr:colOff>495300</xdr:colOff>
      <xdr:row>10</xdr:row>
      <xdr:rowOff>68580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89117B4-D9EE-4FEC-B0B8-220B2C937A42}"/>
            </a:ext>
          </a:extLst>
        </xdr:cNvPr>
        <xdr:cNvSpPr txBox="1"/>
      </xdr:nvSpPr>
      <xdr:spPr>
        <a:xfrm>
          <a:off x="6240780" y="0"/>
          <a:ext cx="4076700" cy="213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合計請求書と工事別集計表（当ページ）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材料納品・施工内容等　明細（当ページ）を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印刷して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25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日必着で請求書としてお送りください。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発送先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〒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509-1106</a:t>
          </a: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岐阜県加茂郡白川町坂ノ東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5739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番地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お問い合わせ先</a:t>
          </a:r>
          <a:endParaRPr kumimoji="1" lang="en-US" altLang="ja-JP" sz="120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0574-75-2136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株</a:t>
          </a:r>
          <a:r>
            <a:rPr kumimoji="1" lang="en-US" altLang="ja-JP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ニシノ　総務まで</a:t>
          </a:r>
        </a:p>
      </xdr:txBody>
    </xdr:sp>
    <xdr:clientData/>
  </xdr:twoCellAnchor>
  <xdr:twoCellAnchor>
    <xdr:from>
      <xdr:col>0</xdr:col>
      <xdr:colOff>60960</xdr:colOff>
      <xdr:row>0</xdr:row>
      <xdr:rowOff>38100</xdr:rowOff>
    </xdr:from>
    <xdr:to>
      <xdr:col>6</xdr:col>
      <xdr:colOff>60960</xdr:colOff>
      <xdr:row>3</xdr:row>
      <xdr:rowOff>99060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BC0C614-6A6D-4660-BBA4-2E376D186F58}"/>
            </a:ext>
          </a:extLst>
        </xdr:cNvPr>
        <xdr:cNvSpPr txBox="1"/>
      </xdr:nvSpPr>
      <xdr:spPr>
        <a:xfrm>
          <a:off x="60960" y="38100"/>
          <a:ext cx="178308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※【</a:t>
          </a:r>
          <a:r>
            <a:rPr kumimoji="1" lang="ja-JP" altLang="en-US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  <a:r>
            <a:rPr kumimoji="1" lang="en-US" altLang="ja-JP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ja-JP" altLang="en-US" sz="16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228600</xdr:colOff>
      <xdr:row>10</xdr:row>
      <xdr:rowOff>137160</xdr:rowOff>
    </xdr:from>
    <xdr:to>
      <xdr:col>12</xdr:col>
      <xdr:colOff>30480</xdr:colOff>
      <xdr:row>12</xdr:row>
      <xdr:rowOff>38100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4DA7C1A1-8D67-5732-2C15-EB1E6FD6A991}"/>
            </a:ext>
          </a:extLst>
        </xdr:cNvPr>
        <xdr:cNvSpPr/>
      </xdr:nvSpPr>
      <xdr:spPr>
        <a:xfrm>
          <a:off x="2606040" y="2202180"/>
          <a:ext cx="990600" cy="2895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144780</xdr:colOff>
      <xdr:row>14</xdr:row>
      <xdr:rowOff>38100</xdr:rowOff>
    </xdr:from>
    <xdr:to>
      <xdr:col>18</xdr:col>
      <xdr:colOff>274320</xdr:colOff>
      <xdr:row>16</xdr:row>
      <xdr:rowOff>205740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B97D0C9-AA3F-4774-90FC-706F3A8D67A8}"/>
            </a:ext>
          </a:extLst>
        </xdr:cNvPr>
        <xdr:cNvSpPr txBox="1"/>
      </xdr:nvSpPr>
      <xdr:spPr>
        <a:xfrm>
          <a:off x="3710940" y="2880360"/>
          <a:ext cx="191262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このページ以上になる場合は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別紙明細書の枚数を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記入してください。</a:t>
          </a:r>
        </a:p>
      </xdr:txBody>
    </xdr:sp>
    <xdr:clientData/>
  </xdr:twoCellAnchor>
  <xdr:twoCellAnchor>
    <xdr:from>
      <xdr:col>10</xdr:col>
      <xdr:colOff>205740</xdr:colOff>
      <xdr:row>11</xdr:row>
      <xdr:rowOff>175260</xdr:rowOff>
    </xdr:from>
    <xdr:to>
      <xdr:col>16</xdr:col>
      <xdr:colOff>259080</xdr:colOff>
      <xdr:row>16</xdr:row>
      <xdr:rowOff>68580</xdr:rowOff>
    </xdr:to>
    <xdr:sp macro="" textlink="">
      <xdr:nvSpPr>
        <xdr:cNvPr id="27" name="フリーフォーム: 図形 26">
          <a:extLst>
            <a:ext uri="{FF2B5EF4-FFF2-40B4-BE49-F238E27FC236}">
              <a16:creationId xmlns:a16="http://schemas.microsoft.com/office/drawing/2014/main" id="{B89690A8-519E-861D-6D2B-DEFE0263F0D4}"/>
            </a:ext>
          </a:extLst>
        </xdr:cNvPr>
        <xdr:cNvSpPr/>
      </xdr:nvSpPr>
      <xdr:spPr>
        <a:xfrm>
          <a:off x="3177540" y="2415540"/>
          <a:ext cx="1836420" cy="998220"/>
        </a:xfrm>
        <a:custGeom>
          <a:avLst/>
          <a:gdLst>
            <a:gd name="connsiteX0" fmla="*/ 0 w 1836420"/>
            <a:gd name="connsiteY0" fmla="*/ 0 h 998220"/>
            <a:gd name="connsiteX1" fmla="*/ 464820 w 1836420"/>
            <a:gd name="connsiteY1" fmla="*/ 998220 h 998220"/>
            <a:gd name="connsiteX2" fmla="*/ 1836420 w 1836420"/>
            <a:gd name="connsiteY2" fmla="*/ 998220 h 998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6420" h="998220">
              <a:moveTo>
                <a:pt x="0" y="0"/>
              </a:moveTo>
              <a:lnTo>
                <a:pt x="464820" y="998220"/>
              </a:lnTo>
              <a:lnTo>
                <a:pt x="1836420" y="998220"/>
              </a:lnTo>
            </a:path>
          </a:pathLst>
        </a:custGeom>
        <a:noFill/>
        <a:ln>
          <a:solidFill>
            <a:srgbClr val="FF0000"/>
          </a:solidFill>
          <a:head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219075</xdr:colOff>
      <xdr:row>17</xdr:row>
      <xdr:rowOff>66675</xdr:rowOff>
    </xdr:from>
    <xdr:to>
      <xdr:col>20</xdr:col>
      <xdr:colOff>85725</xdr:colOff>
      <xdr:row>22</xdr:row>
      <xdr:rowOff>38100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0C757BD-C551-7F03-9BBF-632ACCA016FB}"/>
            </a:ext>
          </a:extLst>
        </xdr:cNvPr>
        <xdr:cNvSpPr/>
      </xdr:nvSpPr>
      <xdr:spPr>
        <a:xfrm>
          <a:off x="809625" y="3609975"/>
          <a:ext cx="5181600" cy="885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66674</xdr:colOff>
      <xdr:row>20</xdr:row>
      <xdr:rowOff>47625</xdr:rowOff>
    </xdr:from>
    <xdr:to>
      <xdr:col>11</xdr:col>
      <xdr:colOff>209549</xdr:colOff>
      <xdr:row>23</xdr:row>
      <xdr:rowOff>5715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4B36D16-5DBE-4376-8F45-8F2461DF20EA}"/>
            </a:ext>
          </a:extLst>
        </xdr:cNvPr>
        <xdr:cNvSpPr txBox="1"/>
      </xdr:nvSpPr>
      <xdr:spPr>
        <a:xfrm>
          <a:off x="952499" y="4010025"/>
          <a:ext cx="250507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ニシノ使用欄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特に記載、押印等必要ありません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167640</xdr:colOff>
      <xdr:row>10</xdr:row>
      <xdr:rowOff>99060</xdr:rowOff>
    </xdr:from>
    <xdr:to>
      <xdr:col>17</xdr:col>
      <xdr:colOff>205500</xdr:colOff>
      <xdr:row>11</xdr:row>
      <xdr:rowOff>205500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0482744-2FAC-BA1D-B666-941537A16584}"/>
            </a:ext>
          </a:extLst>
        </xdr:cNvPr>
        <xdr:cNvSpPr/>
      </xdr:nvSpPr>
      <xdr:spPr>
        <a:xfrm>
          <a:off x="5897880" y="2415540"/>
          <a:ext cx="396000" cy="396000"/>
        </a:xfrm>
        <a:prstGeom prst="ellipse">
          <a:avLst/>
        </a:prstGeom>
        <a:noFill/>
        <a:ln w="9525">
          <a:solidFill>
            <a:schemeClr val="tx1">
              <a:alpha val="50000"/>
            </a:schemeClr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175260</xdr:colOff>
      <xdr:row>0</xdr:row>
      <xdr:rowOff>38100</xdr:rowOff>
    </xdr:from>
    <xdr:to>
      <xdr:col>11</xdr:col>
      <xdr:colOff>137160</xdr:colOff>
      <xdr:row>1</xdr:row>
      <xdr:rowOff>182880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9DB06112-15C6-CD1B-80B1-E565EEA1AC11}"/>
            </a:ext>
          </a:extLst>
        </xdr:cNvPr>
        <xdr:cNvSpPr/>
      </xdr:nvSpPr>
      <xdr:spPr>
        <a:xfrm>
          <a:off x="2186940" y="38100"/>
          <a:ext cx="1638300" cy="342900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3433EDD-1FA0-49DF-470D-25C76EF62215}"/>
            </a:ext>
          </a:extLst>
        </xdr:cNvPr>
        <xdr:cNvSpPr/>
      </xdr:nvSpPr>
      <xdr:spPr>
        <a:xfrm>
          <a:off x="3192780" y="510540"/>
          <a:ext cx="2880360" cy="176022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374881-E4CB-29C4-6B91-4D82F90567E7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B30B0F-9643-48E0-ADC8-37E9BCD79784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5EDEAF-BC05-4A51-B3AF-E3A85C5A260A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4847E57-E133-4879-A5B4-93C89DAE8CD7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E734D3-8E85-4536-A0B2-2B909546F6E4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B1A1037-09BA-4543-8686-CD04306C31DC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46D1DD-B67F-48C3-84FA-A5B149D38DEF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884FB23-E5F4-4CC5-8E5C-01757EA73225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3312E2-5726-4873-9327-A774097E1E91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3</xdr:row>
      <xdr:rowOff>7620</xdr:rowOff>
    </xdr:from>
    <xdr:to>
      <xdr:col>19</xdr:col>
      <xdr:colOff>312420</xdr:colOff>
      <xdr:row>10</xdr:row>
      <xdr:rowOff>7620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795352C-780C-4E79-B78D-176A35D8520E}"/>
            </a:ext>
          </a:extLst>
        </xdr:cNvPr>
        <xdr:cNvSpPr/>
      </xdr:nvSpPr>
      <xdr:spPr>
        <a:xfrm>
          <a:off x="3268980" y="647700"/>
          <a:ext cx="2674620" cy="1424940"/>
        </a:xfrm>
        <a:prstGeom prst="round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49530</xdr:colOff>
      <xdr:row>3</xdr:row>
      <xdr:rowOff>26670</xdr:rowOff>
    </xdr:from>
    <xdr:to>
      <xdr:col>14</xdr:col>
      <xdr:colOff>72390</xdr:colOff>
      <xdr:row>4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D16D05-CFD0-4A20-91A1-51CE53716554}"/>
            </a:ext>
          </a:extLst>
        </xdr:cNvPr>
        <xdr:cNvSpPr txBox="1"/>
      </xdr:nvSpPr>
      <xdr:spPr>
        <a:xfrm>
          <a:off x="3318510" y="666750"/>
          <a:ext cx="9144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納 入 者 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  <a:ln w="9525" cmpd="sng">
          <a:noFill/>
        </a:ln>
      </a:spPr>
      <a:bodyPr vertOverflow="clip" horzOverflow="clip" wrap="square" rtlCol="0" anchor="t"/>
      <a:lstStyle>
        <a:defPPr algn="l">
          <a:defRPr kumimoji="1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FA31-EB48-44D7-AB56-356CCC099682}">
  <dimension ref="A1:BT43"/>
  <sheetViews>
    <sheetView view="pageBreakPreview" zoomScaleNormal="100" zoomScaleSheetLayoutView="100" workbookViewId="0">
      <selection activeCell="A15" sqref="A15"/>
    </sheetView>
  </sheetViews>
  <sheetFormatPr defaultColWidth="8.75" defaultRowHeight="13.5" x14ac:dyDescent="0.4"/>
  <cols>
    <col min="1" max="18" width="4.375" style="2" customWidth="1"/>
    <col min="19" max="21" width="4.75" style="2" customWidth="1"/>
    <col min="22" max="16384" width="8.75" style="2"/>
  </cols>
  <sheetData>
    <row r="1" spans="1:72" ht="16.149999999999999" customHeight="1" x14ac:dyDescent="0.4">
      <c r="A1" s="109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BT1" s="2" t="s">
        <v>57</v>
      </c>
    </row>
    <row r="2" spans="1:72" ht="16.149999999999999" customHeight="1" x14ac:dyDescent="0.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BT2" s="2" t="s">
        <v>58</v>
      </c>
    </row>
    <row r="3" spans="1:72" ht="9.6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3"/>
      <c r="N3" s="5"/>
      <c r="O3" s="5"/>
      <c r="P3" s="5"/>
      <c r="Q3" s="5"/>
      <c r="R3" s="5"/>
    </row>
    <row r="4" spans="1:72" ht="19.899999999999999" customHeight="1" x14ac:dyDescent="0.4">
      <c r="B4" s="133"/>
      <c r="C4" s="134"/>
      <c r="D4" s="54"/>
      <c r="E4" s="55"/>
      <c r="K4" s="1" t="s">
        <v>1</v>
      </c>
      <c r="L4" s="56"/>
      <c r="M4" s="3" t="s">
        <v>2</v>
      </c>
      <c r="N4" s="56"/>
      <c r="O4" s="3" t="s">
        <v>3</v>
      </c>
      <c r="P4" s="56"/>
      <c r="Q4" s="3" t="s">
        <v>4</v>
      </c>
      <c r="R4" s="4"/>
    </row>
    <row r="5" spans="1:72" ht="19.899999999999999" customHeight="1" x14ac:dyDescent="0.4">
      <c r="A5" s="2" t="s">
        <v>54</v>
      </c>
      <c r="D5" s="54"/>
      <c r="E5" s="55"/>
      <c r="O5" s="4" t="s">
        <v>8</v>
      </c>
      <c r="P5" s="56"/>
      <c r="Q5" s="2" t="s">
        <v>9</v>
      </c>
    </row>
    <row r="6" spans="1:72" ht="18" customHeight="1" x14ac:dyDescent="0.4">
      <c r="A6" s="2" t="s">
        <v>55</v>
      </c>
      <c r="K6" s="123" t="s">
        <v>5</v>
      </c>
      <c r="L6" s="124"/>
      <c r="M6" s="124"/>
      <c r="N6" s="125"/>
      <c r="O6" s="126"/>
      <c r="P6" s="126"/>
      <c r="Q6" s="126"/>
      <c r="R6" s="127"/>
    </row>
    <row r="7" spans="1:72" ht="18" customHeight="1" x14ac:dyDescent="0.4">
      <c r="K7" s="128" t="s">
        <v>53</v>
      </c>
      <c r="L7" s="129"/>
      <c r="M7" s="129"/>
      <c r="N7" s="130"/>
      <c r="O7" s="131"/>
      <c r="P7" s="131"/>
      <c r="Q7" s="131"/>
      <c r="R7" s="132"/>
    </row>
    <row r="8" spans="1:72" ht="19.899999999999999" customHeight="1" x14ac:dyDescent="0.4">
      <c r="B8" s="109" t="s">
        <v>10</v>
      </c>
      <c r="C8" s="109"/>
      <c r="D8" s="109"/>
      <c r="E8" s="109"/>
      <c r="F8" s="109"/>
      <c r="G8" s="109"/>
      <c r="H8" s="109"/>
      <c r="I8" s="109"/>
      <c r="K8" s="110" t="s">
        <v>6</v>
      </c>
      <c r="L8" s="111"/>
      <c r="M8" s="57"/>
      <c r="N8" s="57"/>
      <c r="O8" s="57"/>
      <c r="P8" s="57"/>
      <c r="Q8" s="57"/>
      <c r="R8" s="58"/>
    </row>
    <row r="9" spans="1:72" ht="19.899999999999999" customHeight="1" x14ac:dyDescent="0.4">
      <c r="B9" s="23"/>
      <c r="C9" s="23"/>
      <c r="D9" s="23"/>
      <c r="E9" s="23"/>
      <c r="F9" s="23"/>
      <c r="G9" s="23"/>
      <c r="H9" s="23"/>
      <c r="I9" s="23"/>
      <c r="K9" s="59"/>
      <c r="L9" s="57"/>
      <c r="M9" s="120" t="s">
        <v>75</v>
      </c>
      <c r="N9" s="120"/>
      <c r="O9" s="120"/>
      <c r="P9" s="120"/>
      <c r="Q9" s="120"/>
      <c r="R9" s="58"/>
    </row>
    <row r="10" spans="1:72" ht="19.899999999999999" customHeight="1" x14ac:dyDescent="0.4">
      <c r="K10" s="59"/>
      <c r="L10" s="57"/>
      <c r="M10" s="120"/>
      <c r="N10" s="120"/>
      <c r="O10" s="120"/>
      <c r="P10" s="120"/>
      <c r="Q10" s="120"/>
      <c r="R10" s="58"/>
    </row>
    <row r="11" spans="1:72" ht="19.899999999999999" customHeight="1" x14ac:dyDescent="0.4">
      <c r="B11" s="112" t="s">
        <v>11</v>
      </c>
      <c r="C11" s="112"/>
      <c r="D11" s="24" t="s">
        <v>12</v>
      </c>
      <c r="E11" s="113">
        <f>M15</f>
        <v>1054768</v>
      </c>
      <c r="F11" s="114"/>
      <c r="G11" s="114"/>
      <c r="H11" s="114"/>
      <c r="I11" s="25" t="s">
        <v>13</v>
      </c>
      <c r="K11" s="59"/>
      <c r="L11" s="57"/>
      <c r="M11" s="57"/>
      <c r="N11" s="57"/>
      <c r="O11" s="57"/>
      <c r="P11" s="57"/>
      <c r="Q11" s="115" t="s">
        <v>7</v>
      </c>
      <c r="R11" s="116"/>
    </row>
    <row r="12" spans="1:72" ht="19.899999999999999" customHeight="1" x14ac:dyDescent="0.4">
      <c r="H12" s="121" t="s">
        <v>76</v>
      </c>
      <c r="I12" s="121"/>
      <c r="K12" s="119"/>
      <c r="L12" s="117"/>
      <c r="M12" s="117"/>
      <c r="N12" s="117"/>
      <c r="O12" s="117"/>
      <c r="P12" s="117"/>
      <c r="Q12" s="117"/>
      <c r="R12" s="118"/>
    </row>
    <row r="13" spans="1:72" ht="10.15" customHeight="1" x14ac:dyDescent="0.4"/>
    <row r="14" spans="1:72" ht="21" customHeight="1" x14ac:dyDescent="0.4">
      <c r="C14" s="106" t="s">
        <v>14</v>
      </c>
      <c r="D14" s="106"/>
      <c r="E14" s="106"/>
      <c r="F14" s="106"/>
      <c r="G14" s="106"/>
      <c r="H14" s="106" t="s">
        <v>52</v>
      </c>
      <c r="I14" s="106"/>
      <c r="J14" s="106"/>
      <c r="K14" s="106"/>
      <c r="L14" s="106"/>
      <c r="M14" s="106" t="s">
        <v>15</v>
      </c>
      <c r="N14" s="106"/>
      <c r="O14" s="106"/>
      <c r="P14" s="106"/>
      <c r="Q14" s="106"/>
    </row>
    <row r="15" spans="1:72" ht="21" customHeight="1" x14ac:dyDescent="0.4">
      <c r="C15" s="107">
        <f>K29</f>
        <v>958880</v>
      </c>
      <c r="D15" s="106"/>
      <c r="E15" s="106"/>
      <c r="F15" s="106"/>
      <c r="G15" s="106"/>
      <c r="H15" s="108">
        <f>K31</f>
        <v>95888</v>
      </c>
      <c r="I15" s="108"/>
      <c r="J15" s="108"/>
      <c r="K15" s="108"/>
      <c r="L15" s="108"/>
      <c r="M15" s="108">
        <f>C15+H15</f>
        <v>1054768</v>
      </c>
      <c r="N15" s="108"/>
      <c r="O15" s="108"/>
      <c r="P15" s="108"/>
      <c r="Q15" s="108"/>
    </row>
    <row r="16" spans="1:72" ht="10.15" customHeight="1" x14ac:dyDescent="0.4"/>
    <row r="17" spans="1:18" ht="21" customHeight="1" x14ac:dyDescent="0.4">
      <c r="A17" s="102" t="s">
        <v>16</v>
      </c>
      <c r="B17" s="102"/>
      <c r="C17" s="102"/>
      <c r="D17" s="102"/>
      <c r="E17" s="102" t="s">
        <v>17</v>
      </c>
      <c r="F17" s="102"/>
      <c r="G17" s="102"/>
      <c r="H17" s="102"/>
      <c r="I17" s="102"/>
      <c r="J17" s="102"/>
      <c r="K17" s="102" t="s">
        <v>18</v>
      </c>
      <c r="L17" s="102"/>
      <c r="M17" s="102"/>
      <c r="N17" s="102"/>
      <c r="O17" s="102" t="s">
        <v>47</v>
      </c>
      <c r="P17" s="102"/>
      <c r="Q17" s="102"/>
      <c r="R17" s="102"/>
    </row>
    <row r="18" spans="1:18" ht="21" customHeight="1" x14ac:dyDescent="0.15">
      <c r="A18" s="103">
        <v>60001</v>
      </c>
      <c r="B18" s="103"/>
      <c r="C18" s="103"/>
      <c r="D18" s="103"/>
      <c r="E18" s="104" t="s">
        <v>68</v>
      </c>
      <c r="F18" s="104"/>
      <c r="G18" s="104"/>
      <c r="H18" s="104"/>
      <c r="I18" s="104"/>
      <c r="J18" s="104"/>
      <c r="K18" s="87">
        <v>958880</v>
      </c>
      <c r="L18" s="87"/>
      <c r="M18" s="87"/>
      <c r="N18" s="87"/>
      <c r="O18" s="105"/>
      <c r="P18" s="105"/>
      <c r="Q18" s="105"/>
      <c r="R18" s="105"/>
    </row>
    <row r="19" spans="1:18" ht="21" customHeight="1" x14ac:dyDescent="0.15">
      <c r="A19" s="100" t="str">
        <f>IF(工事２!$C$6=0,"",工事２!$C$6)</f>
        <v/>
      </c>
      <c r="B19" s="100"/>
      <c r="C19" s="100"/>
      <c r="D19" s="100"/>
      <c r="E19" s="101" t="str">
        <f>IF(工事２!$C$8=0,"",工事２!$C$8)</f>
        <v/>
      </c>
      <c r="F19" s="101"/>
      <c r="G19" s="101"/>
      <c r="H19" s="101"/>
      <c r="I19" s="101"/>
      <c r="J19" s="101"/>
      <c r="K19" s="98" t="str">
        <f>IF(工事２!$O$13=0,"",工事２!$O$13)</f>
        <v/>
      </c>
      <c r="L19" s="98"/>
      <c r="M19" s="98"/>
      <c r="N19" s="98"/>
      <c r="O19" s="99"/>
      <c r="P19" s="99"/>
      <c r="Q19" s="99"/>
      <c r="R19" s="99"/>
    </row>
    <row r="20" spans="1:18" ht="21" customHeight="1" x14ac:dyDescent="0.15">
      <c r="A20" s="100" t="str">
        <f>IF(工事３!$C$6=0,"",工事３!$C$6)</f>
        <v/>
      </c>
      <c r="B20" s="100"/>
      <c r="C20" s="100"/>
      <c r="D20" s="100"/>
      <c r="E20" s="101" t="str">
        <f>IF(工事３!$C$8=0,"",工事３!$C$8)</f>
        <v/>
      </c>
      <c r="F20" s="101"/>
      <c r="G20" s="101"/>
      <c r="H20" s="101"/>
      <c r="I20" s="101"/>
      <c r="J20" s="101"/>
      <c r="K20" s="98" t="str">
        <f>IF(工事３!$O$13=0,"",工事３!$O$13)</f>
        <v/>
      </c>
      <c r="L20" s="98"/>
      <c r="M20" s="98"/>
      <c r="N20" s="98"/>
      <c r="O20" s="99"/>
      <c r="P20" s="99"/>
      <c r="Q20" s="99"/>
      <c r="R20" s="99"/>
    </row>
    <row r="21" spans="1:18" ht="21" customHeight="1" x14ac:dyDescent="0.15">
      <c r="A21" s="100" t="str">
        <f>IF(工事４!$C$6=0,"",工事４!$C$6)</f>
        <v/>
      </c>
      <c r="B21" s="100"/>
      <c r="C21" s="100"/>
      <c r="D21" s="100"/>
      <c r="E21" s="101" t="str">
        <f>IF(工事４!$C$8=0,"",工事４!$C$8)</f>
        <v/>
      </c>
      <c r="F21" s="101"/>
      <c r="G21" s="101"/>
      <c r="H21" s="101"/>
      <c r="I21" s="101"/>
      <c r="J21" s="101"/>
      <c r="K21" s="98" t="str">
        <f>IF(工事４!$O$13=0,"",工事４!$O$13)</f>
        <v/>
      </c>
      <c r="L21" s="98"/>
      <c r="M21" s="98"/>
      <c r="N21" s="98"/>
      <c r="O21" s="99"/>
      <c r="P21" s="99"/>
      <c r="Q21" s="99"/>
      <c r="R21" s="99"/>
    </row>
    <row r="22" spans="1:18" ht="21" customHeight="1" x14ac:dyDescent="0.15">
      <c r="A22" s="100" t="str">
        <f>IF(工事５!$C$6=0,"",工事５!$C$6)</f>
        <v/>
      </c>
      <c r="B22" s="100"/>
      <c r="C22" s="100"/>
      <c r="D22" s="100"/>
      <c r="E22" s="101" t="str">
        <f>IF(工事５!$C$8=0,"",工事５!$C$8)</f>
        <v/>
      </c>
      <c r="F22" s="101"/>
      <c r="G22" s="101"/>
      <c r="H22" s="101"/>
      <c r="I22" s="101"/>
      <c r="J22" s="101"/>
      <c r="K22" s="98" t="str">
        <f>IF(工事５!$O$13=0,"",工事５!$O$13)</f>
        <v/>
      </c>
      <c r="L22" s="98"/>
      <c r="M22" s="98"/>
      <c r="N22" s="98"/>
      <c r="O22" s="99"/>
      <c r="P22" s="99"/>
      <c r="Q22" s="99"/>
      <c r="R22" s="99"/>
    </row>
    <row r="23" spans="1:18" ht="21" customHeight="1" x14ac:dyDescent="0.15">
      <c r="A23" s="100" t="str">
        <f>IF(工事６!$C$6=0,"",工事６!$C$6)</f>
        <v/>
      </c>
      <c r="B23" s="100"/>
      <c r="C23" s="100"/>
      <c r="D23" s="100"/>
      <c r="E23" s="101" t="str">
        <f>IF(工事６!$C$8=0,"",工事６!$C$8)</f>
        <v/>
      </c>
      <c r="F23" s="101"/>
      <c r="G23" s="101"/>
      <c r="H23" s="101"/>
      <c r="I23" s="101"/>
      <c r="J23" s="101"/>
      <c r="K23" s="98" t="str">
        <f>IF(工事６!$O$13=0,"",工事６!$O$13)</f>
        <v/>
      </c>
      <c r="L23" s="98"/>
      <c r="M23" s="98"/>
      <c r="N23" s="98"/>
      <c r="O23" s="99"/>
      <c r="P23" s="99"/>
      <c r="Q23" s="99"/>
      <c r="R23" s="99"/>
    </row>
    <row r="24" spans="1:18" ht="21" customHeight="1" x14ac:dyDescent="0.15">
      <c r="A24" s="100" t="str">
        <f>IF(工事７!$C$6=0,"",工事７!$C$6)</f>
        <v/>
      </c>
      <c r="B24" s="100"/>
      <c r="C24" s="100"/>
      <c r="D24" s="100"/>
      <c r="E24" s="101" t="str">
        <f>IF(工事７!$C$8=0,"",工事７!$C$8)</f>
        <v/>
      </c>
      <c r="F24" s="101"/>
      <c r="G24" s="101"/>
      <c r="H24" s="101"/>
      <c r="I24" s="101"/>
      <c r="J24" s="101"/>
      <c r="K24" s="98" t="str">
        <f>IF(工事７!$O$13=0,"",工事７!$O$13)</f>
        <v/>
      </c>
      <c r="L24" s="98"/>
      <c r="M24" s="98"/>
      <c r="N24" s="98"/>
      <c r="O24" s="99"/>
      <c r="P24" s="99"/>
      <c r="Q24" s="99"/>
      <c r="R24" s="99"/>
    </row>
    <row r="25" spans="1:18" ht="21" customHeight="1" x14ac:dyDescent="0.15">
      <c r="A25" s="100" t="str">
        <f>IF(工事８!$C$6=0,"",工事８!$C$6)</f>
        <v/>
      </c>
      <c r="B25" s="100"/>
      <c r="C25" s="100"/>
      <c r="D25" s="100"/>
      <c r="E25" s="101" t="str">
        <f>IF(工事８!$C$8=0,"",工事８!$C$8)</f>
        <v/>
      </c>
      <c r="F25" s="101"/>
      <c r="G25" s="101"/>
      <c r="H25" s="101"/>
      <c r="I25" s="101"/>
      <c r="J25" s="101"/>
      <c r="K25" s="98" t="str">
        <f>IF(工事８!$O$13=0,"",工事８!$O$13)</f>
        <v/>
      </c>
      <c r="L25" s="98"/>
      <c r="M25" s="98"/>
      <c r="N25" s="98"/>
      <c r="O25" s="99"/>
      <c r="P25" s="99"/>
      <c r="Q25" s="99"/>
      <c r="R25" s="99"/>
    </row>
    <row r="26" spans="1:18" ht="21" customHeight="1" x14ac:dyDescent="0.15">
      <c r="A26" s="100" t="str">
        <f>IF(工事９!$C$6=0,"",工事９!$C$6)</f>
        <v/>
      </c>
      <c r="B26" s="100"/>
      <c r="C26" s="100"/>
      <c r="D26" s="100"/>
      <c r="E26" s="101" t="str">
        <f>IF(工事９!$C$8=0,"",工事９!$C$8)</f>
        <v/>
      </c>
      <c r="F26" s="101"/>
      <c r="G26" s="101"/>
      <c r="H26" s="101"/>
      <c r="I26" s="101"/>
      <c r="J26" s="101"/>
      <c r="K26" s="98" t="str">
        <f>IF(工事９!$O$13=0,"",工事９!$O$13)</f>
        <v/>
      </c>
      <c r="L26" s="98"/>
      <c r="M26" s="98"/>
      <c r="N26" s="98"/>
      <c r="O26" s="99"/>
      <c r="P26" s="99"/>
      <c r="Q26" s="99"/>
      <c r="R26" s="99"/>
    </row>
    <row r="27" spans="1:18" ht="21" customHeight="1" x14ac:dyDescent="0.15">
      <c r="A27" s="79" t="str">
        <f>IF(工事１０!$C$6=0,"",工事１０!$C$6)</f>
        <v/>
      </c>
      <c r="B27" s="79"/>
      <c r="C27" s="79"/>
      <c r="D27" s="79"/>
      <c r="E27" s="80" t="str">
        <f>IF(工事１０!$C$8=0,"",工事１０!$C$8)</f>
        <v/>
      </c>
      <c r="F27" s="80"/>
      <c r="G27" s="80"/>
      <c r="H27" s="80"/>
      <c r="I27" s="80"/>
      <c r="J27" s="80"/>
      <c r="K27" s="81" t="str">
        <f>IF(工事１０!$O$13=0,"",工事１０!$O$13)</f>
        <v/>
      </c>
      <c r="L27" s="81"/>
      <c r="M27" s="81"/>
      <c r="N27" s="81"/>
      <c r="O27" s="82"/>
      <c r="P27" s="82"/>
      <c r="Q27" s="82"/>
      <c r="R27" s="82"/>
    </row>
    <row r="28" spans="1:18" ht="21" customHeight="1" x14ac:dyDescent="0.15">
      <c r="A28" s="83" t="s">
        <v>51</v>
      </c>
      <c r="B28" s="83"/>
      <c r="C28" s="83"/>
      <c r="D28" s="83"/>
      <c r="E28" s="83"/>
      <c r="F28" s="83"/>
      <c r="G28" s="83"/>
      <c r="H28" s="83"/>
      <c r="I28" s="83"/>
      <c r="J28" s="83"/>
      <c r="K28" s="84">
        <f>SUM(K18:N27)</f>
        <v>958880</v>
      </c>
      <c r="L28" s="84"/>
      <c r="M28" s="84"/>
      <c r="N28" s="84"/>
      <c r="O28" s="85"/>
      <c r="P28" s="85"/>
      <c r="Q28" s="85"/>
      <c r="R28" s="85"/>
    </row>
    <row r="29" spans="1:18" ht="21" customHeight="1" x14ac:dyDescent="0.15">
      <c r="A29" s="86" t="s">
        <v>77</v>
      </c>
      <c r="B29" s="86"/>
      <c r="C29" s="86"/>
      <c r="D29" s="86"/>
      <c r="E29" s="86"/>
      <c r="F29" s="86"/>
      <c r="G29" s="86"/>
      <c r="H29" s="86"/>
      <c r="I29" s="86"/>
      <c r="J29" s="86"/>
      <c r="K29" s="87">
        <f>K28-K30</f>
        <v>958880</v>
      </c>
      <c r="L29" s="87"/>
      <c r="M29" s="87"/>
      <c r="N29" s="87"/>
      <c r="O29" s="88"/>
      <c r="P29" s="88"/>
      <c r="Q29" s="88"/>
      <c r="R29" s="88"/>
    </row>
    <row r="30" spans="1:18" ht="21" customHeight="1" x14ac:dyDescent="0.15">
      <c r="A30" s="89" t="s">
        <v>78</v>
      </c>
      <c r="B30" s="90"/>
      <c r="C30" s="90"/>
      <c r="D30" s="90"/>
      <c r="E30" s="90"/>
      <c r="F30" s="90"/>
      <c r="G30" s="90"/>
      <c r="H30" s="90"/>
      <c r="I30" s="90"/>
      <c r="J30" s="91"/>
      <c r="K30" s="92">
        <v>0</v>
      </c>
      <c r="L30" s="93"/>
      <c r="M30" s="93"/>
      <c r="N30" s="94"/>
      <c r="O30" s="95"/>
      <c r="P30" s="96"/>
      <c r="Q30" s="96"/>
      <c r="R30" s="97"/>
    </row>
    <row r="31" spans="1:18" ht="21" customHeight="1" x14ac:dyDescent="0.15">
      <c r="A31" s="80" t="s">
        <v>80</v>
      </c>
      <c r="B31" s="80"/>
      <c r="C31" s="80"/>
      <c r="D31" s="80"/>
      <c r="E31" s="80"/>
      <c r="F31" s="80"/>
      <c r="G31" s="80"/>
      <c r="H31" s="80"/>
      <c r="I31" s="80"/>
      <c r="J31" s="80"/>
      <c r="K31" s="81">
        <f>K29*0.1</f>
        <v>95888</v>
      </c>
      <c r="L31" s="81"/>
      <c r="M31" s="81"/>
      <c r="N31" s="81"/>
      <c r="O31" s="79"/>
      <c r="P31" s="79"/>
      <c r="Q31" s="79"/>
      <c r="R31" s="79"/>
    </row>
    <row r="32" spans="1:18" ht="13.1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9.899999999999999" customHeight="1" x14ac:dyDescent="0.4">
      <c r="A33" s="38" t="s">
        <v>64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9.899999999999999" customHeight="1" x14ac:dyDescent="0.4">
      <c r="A34" s="39" t="s">
        <v>22</v>
      </c>
      <c r="B34" s="39"/>
      <c r="C34" s="39"/>
      <c r="D34" s="75"/>
      <c r="E34" s="75"/>
      <c r="F34" s="75"/>
      <c r="G34" s="75"/>
      <c r="H34" s="75"/>
      <c r="I34" s="75"/>
      <c r="J34" s="75"/>
      <c r="K34" s="39"/>
      <c r="L34" s="40"/>
      <c r="M34" s="76"/>
      <c r="N34" s="76"/>
      <c r="O34" s="76"/>
      <c r="P34" s="76"/>
      <c r="Q34" s="39" t="s">
        <v>19</v>
      </c>
      <c r="R34" s="41"/>
    </row>
    <row r="35" spans="1:18" ht="19.899999999999999" customHeight="1" x14ac:dyDescent="0.15">
      <c r="A35" s="39"/>
      <c r="B35" s="39"/>
      <c r="C35" s="39"/>
      <c r="D35" s="60"/>
      <c r="E35" s="47" t="s">
        <v>56</v>
      </c>
      <c r="F35" s="47"/>
      <c r="G35" s="47" t="s">
        <v>20</v>
      </c>
      <c r="H35" s="47"/>
      <c r="I35" s="77"/>
      <c r="J35" s="77"/>
      <c r="K35" s="77"/>
      <c r="L35" s="77"/>
      <c r="M35" s="47" t="s">
        <v>59</v>
      </c>
      <c r="N35" s="47"/>
      <c r="O35" s="77"/>
      <c r="P35" s="77"/>
      <c r="Q35" s="77"/>
      <c r="R35" s="77"/>
    </row>
    <row r="36" spans="1:18" ht="8.4499999999999993" customHeight="1" x14ac:dyDescent="0.4">
      <c r="A36" s="6"/>
      <c r="B36" s="6"/>
      <c r="C36" s="6"/>
      <c r="D36" s="6"/>
      <c r="E36" s="6"/>
      <c r="F36" s="6"/>
      <c r="G36" s="6"/>
      <c r="H36" s="6"/>
      <c r="I36" s="18"/>
      <c r="J36" s="18"/>
      <c r="K36" s="18"/>
      <c r="L36" s="18"/>
      <c r="M36" s="6"/>
      <c r="N36" s="6"/>
      <c r="O36" s="18"/>
      <c r="P36" s="18"/>
      <c r="Q36" s="18"/>
      <c r="R36" s="18"/>
    </row>
    <row r="37" spans="1:18" ht="19.899999999999999" customHeight="1" x14ac:dyDescent="0.2">
      <c r="A37" s="26" t="s">
        <v>60</v>
      </c>
      <c r="B37" s="27"/>
      <c r="C37" s="27"/>
      <c r="D37" s="28" t="s">
        <v>61</v>
      </c>
      <c r="E37" s="29"/>
      <c r="F37" s="30" t="s">
        <v>31</v>
      </c>
      <c r="G37" s="29"/>
      <c r="H37" s="29"/>
      <c r="I37" s="29"/>
      <c r="J37" s="29"/>
      <c r="K37" s="31" t="s">
        <v>21</v>
      </c>
      <c r="L37" s="27"/>
      <c r="M37" s="27"/>
      <c r="N37" s="27"/>
      <c r="O37" s="27"/>
      <c r="P37" s="27"/>
      <c r="Q37" s="27"/>
      <c r="R37" s="32"/>
    </row>
    <row r="38" spans="1:18" ht="19.899999999999999" customHeight="1" x14ac:dyDescent="0.2">
      <c r="A38" s="33"/>
      <c r="D38" s="19" t="s">
        <v>46</v>
      </c>
      <c r="E38" s="20"/>
      <c r="F38" s="21" t="s">
        <v>31</v>
      </c>
      <c r="G38" s="20"/>
      <c r="H38" s="20"/>
      <c r="I38" s="20"/>
      <c r="J38" s="20"/>
      <c r="K38" s="22" t="s">
        <v>21</v>
      </c>
      <c r="L38" s="44" t="s">
        <v>63</v>
      </c>
      <c r="M38" s="42"/>
      <c r="N38" s="42"/>
      <c r="O38" s="42"/>
      <c r="P38" s="42"/>
      <c r="Q38" s="42"/>
      <c r="R38" s="34"/>
    </row>
    <row r="39" spans="1:18" ht="19.899999999999999" customHeight="1" x14ac:dyDescent="0.2">
      <c r="A39" s="33"/>
      <c r="D39" s="19" t="s">
        <v>62</v>
      </c>
      <c r="E39" s="20"/>
      <c r="F39" s="21" t="s">
        <v>31</v>
      </c>
      <c r="G39" s="20"/>
      <c r="H39" s="20"/>
      <c r="I39" s="20"/>
      <c r="J39" s="20"/>
      <c r="K39" s="22" t="s">
        <v>21</v>
      </c>
      <c r="L39" s="45" t="s">
        <v>65</v>
      </c>
      <c r="M39" s="43"/>
      <c r="N39" s="43"/>
      <c r="O39" s="78">
        <f>N6</f>
        <v>0</v>
      </c>
      <c r="P39" s="78"/>
      <c r="Q39" s="78"/>
      <c r="R39" s="34"/>
    </row>
    <row r="40" spans="1:18" ht="6.6" customHeight="1" x14ac:dyDescent="0.4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46"/>
      <c r="M40" s="36"/>
      <c r="N40" s="36"/>
      <c r="O40" s="36"/>
      <c r="P40" s="36"/>
      <c r="Q40" s="36"/>
      <c r="R40" s="37"/>
    </row>
    <row r="41" spans="1:18" ht="22.9" customHeight="1" x14ac:dyDescent="0.4"/>
    <row r="42" spans="1:18" ht="22.9" customHeight="1" x14ac:dyDescent="0.4"/>
    <row r="43" spans="1:18" ht="22.9" customHeight="1" x14ac:dyDescent="0.4"/>
  </sheetData>
  <sheetProtection algorithmName="SHA-512" hashValue="8M8hKfgp2qNvNEh/ShSgDbEuoRAmtYYEDxZLb1QJEjgH3py/TnJgIRzrHxdCSsw6SXQaZ6vlMzDAdVkjidLjwg==" saltValue="91bpRBRb1EuloHsLy7FxHQ==" spinCount="100000" sheet="1" objects="1" scenarios="1"/>
  <mergeCells count="81">
    <mergeCell ref="A1:R2"/>
    <mergeCell ref="K6:M6"/>
    <mergeCell ref="N6:R6"/>
    <mergeCell ref="K7:M7"/>
    <mergeCell ref="N7:R7"/>
    <mergeCell ref="B4:C4"/>
    <mergeCell ref="B8:I8"/>
    <mergeCell ref="K8:L8"/>
    <mergeCell ref="B11:C11"/>
    <mergeCell ref="E11:H11"/>
    <mergeCell ref="Q11:R12"/>
    <mergeCell ref="K12:P12"/>
    <mergeCell ref="M9:Q10"/>
    <mergeCell ref="H12:I12"/>
    <mergeCell ref="C14:G14"/>
    <mergeCell ref="H14:L14"/>
    <mergeCell ref="M14:Q14"/>
    <mergeCell ref="C15:G15"/>
    <mergeCell ref="H15:L15"/>
    <mergeCell ref="M15:Q15"/>
    <mergeCell ref="A17:D17"/>
    <mergeCell ref="E17:J17"/>
    <mergeCell ref="K17:N17"/>
    <mergeCell ref="O17:R17"/>
    <mergeCell ref="A18:D18"/>
    <mergeCell ref="E18:J18"/>
    <mergeCell ref="K18:N18"/>
    <mergeCell ref="O18:R18"/>
    <mergeCell ref="A19:D19"/>
    <mergeCell ref="E19:J19"/>
    <mergeCell ref="K19:N19"/>
    <mergeCell ref="O19:R19"/>
    <mergeCell ref="A20:D20"/>
    <mergeCell ref="E20:J20"/>
    <mergeCell ref="K20:N20"/>
    <mergeCell ref="O20:R20"/>
    <mergeCell ref="A21:D21"/>
    <mergeCell ref="E21:J21"/>
    <mergeCell ref="K21:N21"/>
    <mergeCell ref="O21:R21"/>
    <mergeCell ref="A22:D22"/>
    <mergeCell ref="E22:J22"/>
    <mergeCell ref="K22:N22"/>
    <mergeCell ref="O22:R22"/>
    <mergeCell ref="A23:D23"/>
    <mergeCell ref="E23:J23"/>
    <mergeCell ref="K23:N23"/>
    <mergeCell ref="O23:R23"/>
    <mergeCell ref="A24:D24"/>
    <mergeCell ref="E24:J24"/>
    <mergeCell ref="K24:N24"/>
    <mergeCell ref="O24:R24"/>
    <mergeCell ref="K25:N25"/>
    <mergeCell ref="O25:R25"/>
    <mergeCell ref="A26:D26"/>
    <mergeCell ref="E26:J26"/>
    <mergeCell ref="K26:N26"/>
    <mergeCell ref="O26:R26"/>
    <mergeCell ref="A25:D25"/>
    <mergeCell ref="E25:J25"/>
    <mergeCell ref="A29:J29"/>
    <mergeCell ref="K29:N29"/>
    <mergeCell ref="O29:R29"/>
    <mergeCell ref="A31:J31"/>
    <mergeCell ref="K31:N31"/>
    <mergeCell ref="O31:R31"/>
    <mergeCell ref="A30:J30"/>
    <mergeCell ref="K30:N30"/>
    <mergeCell ref="O30:R30"/>
    <mergeCell ref="A27:D27"/>
    <mergeCell ref="E27:J27"/>
    <mergeCell ref="K27:N27"/>
    <mergeCell ref="O27:R27"/>
    <mergeCell ref="A28:J28"/>
    <mergeCell ref="K28:N28"/>
    <mergeCell ref="O28:R28"/>
    <mergeCell ref="D34:J34"/>
    <mergeCell ref="M34:P34"/>
    <mergeCell ref="I35:L35"/>
    <mergeCell ref="O35:R35"/>
    <mergeCell ref="O39:Q39"/>
  </mergeCells>
  <phoneticPr fontId="1"/>
  <dataValidations disablePrompts="1" count="1">
    <dataValidation type="list" allowBlank="1" showInputMessage="1" showErrorMessage="1" sqref="D35:D36" xr:uid="{41107A26-95D8-427D-82C7-389AFD4ADCB6}">
      <formula1>$BT$1:$BT$2</formula1>
    </dataValidation>
  </dataValidations>
  <printOptions horizontalCentered="1" verticalCentere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06E6-91BD-4DE9-B208-42A6148B79D8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w9c72R0h0YtiPGaJxicslZhwqjqKZKC2d8f53hu+nV0rc3KqA8BJLoidjExEQ45J4qi4HibKcN+yC+x1S+APEw==" saltValue="Mbtu7dv86KtfjGuiUyc1CA==" spinCount="100000" sheet="1" objects="1" scenarios="1"/>
  <mergeCells count="577"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4:D34"/>
    <mergeCell ref="E34:J34"/>
    <mergeCell ref="K34:L34"/>
    <mergeCell ref="M34:N34"/>
    <mergeCell ref="O34:R34"/>
    <mergeCell ref="T34:U34"/>
    <mergeCell ref="A32:D32"/>
    <mergeCell ref="E32:J32"/>
    <mergeCell ref="K32:L32"/>
    <mergeCell ref="M32:N32"/>
    <mergeCell ref="O32:R32"/>
    <mergeCell ref="T32:U32"/>
    <mergeCell ref="A33:D33"/>
    <mergeCell ref="E33:J33"/>
    <mergeCell ref="K33:L33"/>
    <mergeCell ref="M33:N33"/>
    <mergeCell ref="O33:R33"/>
    <mergeCell ref="T33:U33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5:R25"/>
    <mergeCell ref="S25:U25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A27:D27"/>
    <mergeCell ref="E27:J27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J12:L12"/>
    <mergeCell ref="O12:S12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C5:D5"/>
    <mergeCell ref="C6:J6"/>
    <mergeCell ref="C7:D7"/>
    <mergeCell ref="C8:J8"/>
    <mergeCell ref="C9:D9"/>
    <mergeCell ref="C10:J10"/>
    <mergeCell ref="E2:J2"/>
    <mergeCell ref="M2:O2"/>
    <mergeCell ref="P2:T2"/>
    <mergeCell ref="C4:H4"/>
    <mergeCell ref="I4:J4"/>
    <mergeCell ref="L4:N4"/>
    <mergeCell ref="M6:S9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0D05-EB2A-4826-AE46-BFF70ECC9714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auw4Yp9ag3jyXPIGVq00bQiWVMwRJ/peGq+CREURxXpUoPncUM+WyJIUx/hBMxhb44kLn3o2M/B8DoyGf8gt7w==" saltValue="lHj+sWOkbA+XgQY/y0kLiQ==" spinCount="100000" sheet="1" objects="1" scenarios="1"/>
  <mergeCells count="577"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5:R25"/>
    <mergeCell ref="S25:U25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E2:J2"/>
    <mergeCell ref="M2:O2"/>
    <mergeCell ref="P2:T2"/>
    <mergeCell ref="C4:H4"/>
    <mergeCell ref="I4:J4"/>
    <mergeCell ref="L4:N4"/>
    <mergeCell ref="M6:S9"/>
    <mergeCell ref="J12:L12"/>
    <mergeCell ref="O12:S12"/>
    <mergeCell ref="A34:D34"/>
    <mergeCell ref="E34:J34"/>
    <mergeCell ref="K34:L34"/>
    <mergeCell ref="M34:N34"/>
    <mergeCell ref="O34:R34"/>
    <mergeCell ref="T34:U34"/>
    <mergeCell ref="C5:D5"/>
    <mergeCell ref="C6:J6"/>
    <mergeCell ref="C7:D7"/>
    <mergeCell ref="C8:J8"/>
    <mergeCell ref="C9:D9"/>
    <mergeCell ref="C10:J10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A27:D27"/>
    <mergeCell ref="E27:J27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27E1-6294-4669-B7BF-C953E6407B8E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wgdfxqq3KRkCZ0clQFWKycqKW2zJ15d9dY+D0iCQDMrzXqMwwYglWKQlFcg6vC89pv1H70n8a4nOLG0cv0sQNg==" saltValue="OfoGOfwlCtoBq5ay7qNAmA==" spinCount="100000" sheet="1" objects="1" scenarios="1"/>
  <mergeCells count="577"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4:D34"/>
    <mergeCell ref="E34:J34"/>
    <mergeCell ref="K34:L34"/>
    <mergeCell ref="M34:N34"/>
    <mergeCell ref="O34:R34"/>
    <mergeCell ref="T34:U34"/>
    <mergeCell ref="A33:D33"/>
    <mergeCell ref="E33:J33"/>
    <mergeCell ref="K33:L33"/>
    <mergeCell ref="M33:N33"/>
    <mergeCell ref="O33:R33"/>
    <mergeCell ref="T33:U33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5:R25"/>
    <mergeCell ref="S25:U25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E2:J2"/>
    <mergeCell ref="M2:O2"/>
    <mergeCell ref="P2:T2"/>
    <mergeCell ref="C4:H4"/>
    <mergeCell ref="I4:J4"/>
    <mergeCell ref="L4:N4"/>
    <mergeCell ref="M6:S9"/>
    <mergeCell ref="J12:L12"/>
    <mergeCell ref="O12:S12"/>
    <mergeCell ref="A32:D32"/>
    <mergeCell ref="E32:J32"/>
    <mergeCell ref="K32:L32"/>
    <mergeCell ref="M32:N32"/>
    <mergeCell ref="O32:R32"/>
    <mergeCell ref="T32:U32"/>
    <mergeCell ref="C5:D5"/>
    <mergeCell ref="C6:J6"/>
    <mergeCell ref="C7:D7"/>
    <mergeCell ref="C8:J8"/>
    <mergeCell ref="C9:D9"/>
    <mergeCell ref="C10:J10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A27:D27"/>
    <mergeCell ref="E27:J27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5F25-B269-4A7F-93C0-14BDFA4D9016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5loEdTm6uidJt6U/7Wsr+V6bv2R+p5Lm3DbphGtnZYKrsZwecRt3Skye4cMw9LA/6NQB6cNYQzos68H5UcY7iA==" saltValue="OIDeybHg/Eo8nm0yC0BIFg==" spinCount="100000" sheet="1" objects="1" scenarios="1"/>
  <mergeCells count="577"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5:R25"/>
    <mergeCell ref="S25:U25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E2:J2"/>
    <mergeCell ref="M2:O2"/>
    <mergeCell ref="P2:T2"/>
    <mergeCell ref="C4:H4"/>
    <mergeCell ref="I4:J4"/>
    <mergeCell ref="L4:N4"/>
    <mergeCell ref="M6:S9"/>
    <mergeCell ref="J12:L12"/>
    <mergeCell ref="O12:S12"/>
    <mergeCell ref="A34:D34"/>
    <mergeCell ref="E34:J34"/>
    <mergeCell ref="K34:L34"/>
    <mergeCell ref="M34:N34"/>
    <mergeCell ref="O34:R34"/>
    <mergeCell ref="T34:U34"/>
    <mergeCell ref="C5:D5"/>
    <mergeCell ref="C6:J6"/>
    <mergeCell ref="C7:D7"/>
    <mergeCell ref="C8:J8"/>
    <mergeCell ref="C9:D9"/>
    <mergeCell ref="C10:J10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A27:D27"/>
    <mergeCell ref="E27:J27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A2FA-9C1A-4E76-B108-DB0E56688061}">
  <dimension ref="A1:U148"/>
  <sheetViews>
    <sheetView view="pageBreakPreview" zoomScaleNormal="100" zoomScaleSheetLayoutView="100" workbookViewId="0">
      <selection activeCell="U1" sqref="U1"/>
    </sheetView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v>100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136">
        <v>60001</v>
      </c>
      <c r="D6" s="136"/>
      <c r="E6" s="136"/>
      <c r="F6" s="136"/>
      <c r="G6" s="136"/>
      <c r="H6" s="136"/>
      <c r="I6" s="136"/>
      <c r="J6" s="136"/>
      <c r="L6" s="52"/>
      <c r="M6" s="52"/>
      <c r="N6" s="52"/>
      <c r="O6" s="52"/>
      <c r="P6" s="52"/>
      <c r="Q6" s="52"/>
      <c r="R6" s="52"/>
      <c r="S6" s="52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52"/>
      <c r="N7" s="145" t="s">
        <v>75</v>
      </c>
      <c r="O7" s="145"/>
      <c r="P7" s="145"/>
      <c r="Q7" s="145"/>
      <c r="R7" s="145"/>
      <c r="S7" s="52"/>
      <c r="T7" s="52"/>
      <c r="U7" s="65"/>
    </row>
    <row r="8" spans="1:21" ht="16.899999999999999" customHeight="1" x14ac:dyDescent="0.4">
      <c r="A8" s="64"/>
      <c r="C8" s="136" t="s">
        <v>68</v>
      </c>
      <c r="D8" s="136"/>
      <c r="E8" s="136"/>
      <c r="F8" s="136"/>
      <c r="G8" s="136"/>
      <c r="H8" s="136"/>
      <c r="I8" s="136"/>
      <c r="J8" s="136"/>
      <c r="L8" s="52"/>
      <c r="M8" s="52"/>
      <c r="N8" s="145"/>
      <c r="O8" s="145"/>
      <c r="P8" s="145"/>
      <c r="Q8" s="145"/>
      <c r="R8" s="145"/>
      <c r="S8" s="52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52"/>
      <c r="N9" s="52"/>
      <c r="O9" s="52"/>
      <c r="P9" s="52"/>
      <c r="Q9" s="52"/>
      <c r="R9" s="52"/>
      <c r="S9" s="52"/>
      <c r="T9" s="52"/>
      <c r="U9" s="65"/>
    </row>
    <row r="10" spans="1:21" ht="16.899999999999999" customHeight="1" x14ac:dyDescent="0.4">
      <c r="A10" s="64"/>
      <c r="C10" s="136" t="s">
        <v>69</v>
      </c>
      <c r="D10" s="136"/>
      <c r="E10" s="136"/>
      <c r="F10" s="136"/>
      <c r="G10" s="136"/>
      <c r="H10" s="136"/>
      <c r="I10" s="136"/>
      <c r="J10" s="136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147">
        <v>1</v>
      </c>
      <c r="K12" s="147"/>
      <c r="L12" s="147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149">
        <v>12</v>
      </c>
      <c r="D13" s="149"/>
      <c r="E13" s="7" t="s">
        <v>30</v>
      </c>
      <c r="F13" s="51" t="s">
        <v>31</v>
      </c>
      <c r="G13" s="50">
        <f>C13-1</f>
        <v>11</v>
      </c>
      <c r="H13" s="50" t="s">
        <v>32</v>
      </c>
      <c r="I13" s="50">
        <v>21</v>
      </c>
      <c r="J13" s="50" t="s">
        <v>33</v>
      </c>
      <c r="K13" s="50">
        <f>C13</f>
        <v>12</v>
      </c>
      <c r="L13" s="50" t="s">
        <v>32</v>
      </c>
      <c r="M13" s="50">
        <v>20</v>
      </c>
      <c r="N13" s="7" t="s">
        <v>21</v>
      </c>
      <c r="O13" s="150">
        <f>SUM(O26:R42)+SUM(O45:R80)+SUM(O83:R118)</f>
        <v>918880</v>
      </c>
      <c r="P13" s="150"/>
      <c r="Q13" s="150"/>
      <c r="R13" s="150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151" t="s">
        <v>38</v>
      </c>
      <c r="C15" s="15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65"/>
    </row>
    <row r="16" spans="1:21" ht="19.899999999999999" customHeight="1" x14ac:dyDescent="0.4">
      <c r="A16" s="64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65"/>
    </row>
    <row r="17" spans="1:21" ht="19.899999999999999" customHeight="1" x14ac:dyDescent="0.4">
      <c r="A17" s="64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157"/>
      <c r="B27" s="157"/>
      <c r="C27" s="157"/>
      <c r="D27" s="157"/>
      <c r="E27" s="158" t="s">
        <v>70</v>
      </c>
      <c r="F27" s="158"/>
      <c r="G27" s="158"/>
      <c r="H27" s="158"/>
      <c r="I27" s="158"/>
      <c r="J27" s="158"/>
      <c r="K27" s="159">
        <v>30.5</v>
      </c>
      <c r="L27" s="159"/>
      <c r="M27" s="160">
        <v>160</v>
      </c>
      <c r="N27" s="160"/>
      <c r="O27" s="161">
        <v>4880</v>
      </c>
      <c r="P27" s="161"/>
      <c r="Q27" s="161"/>
      <c r="R27" s="161"/>
      <c r="S27" s="11"/>
      <c r="T27" s="162"/>
      <c r="U27" s="162"/>
    </row>
    <row r="28" spans="1:21" ht="19.899999999999999" customHeight="1" x14ac:dyDescent="0.15">
      <c r="A28" s="157"/>
      <c r="B28" s="157"/>
      <c r="C28" s="157"/>
      <c r="D28" s="157"/>
      <c r="E28" s="158" t="s">
        <v>71</v>
      </c>
      <c r="F28" s="158"/>
      <c r="G28" s="158"/>
      <c r="H28" s="158"/>
      <c r="I28" s="158"/>
      <c r="J28" s="158"/>
      <c r="K28" s="159">
        <v>3</v>
      </c>
      <c r="L28" s="159"/>
      <c r="M28" s="160">
        <v>3000</v>
      </c>
      <c r="N28" s="160"/>
      <c r="O28" s="161">
        <v>9000</v>
      </c>
      <c r="P28" s="161"/>
      <c r="Q28" s="161"/>
      <c r="R28" s="161"/>
      <c r="S28" s="11"/>
      <c r="T28" s="162"/>
      <c r="U28" s="162"/>
    </row>
    <row r="29" spans="1:21" ht="19.899999999999999" customHeight="1" x14ac:dyDescent="0.15">
      <c r="A29" s="157"/>
      <c r="B29" s="157"/>
      <c r="C29" s="157"/>
      <c r="D29" s="157"/>
      <c r="E29" s="158" t="s">
        <v>72</v>
      </c>
      <c r="F29" s="158"/>
      <c r="G29" s="158"/>
      <c r="H29" s="158"/>
      <c r="I29" s="158"/>
      <c r="J29" s="158"/>
      <c r="K29" s="159"/>
      <c r="L29" s="159"/>
      <c r="M29" s="160"/>
      <c r="N29" s="160"/>
      <c r="O29" s="161">
        <v>500000</v>
      </c>
      <c r="P29" s="161"/>
      <c r="Q29" s="161"/>
      <c r="R29" s="161"/>
      <c r="S29" s="11"/>
      <c r="T29" s="162"/>
      <c r="U29" s="162"/>
    </row>
    <row r="30" spans="1:21" ht="19.899999999999999" customHeight="1" x14ac:dyDescent="0.15">
      <c r="A30" s="157"/>
      <c r="B30" s="157"/>
      <c r="C30" s="157"/>
      <c r="D30" s="157"/>
      <c r="E30" s="158" t="s">
        <v>73</v>
      </c>
      <c r="F30" s="158"/>
      <c r="G30" s="158"/>
      <c r="H30" s="158"/>
      <c r="I30" s="158"/>
      <c r="J30" s="158"/>
      <c r="K30" s="159"/>
      <c r="L30" s="159"/>
      <c r="M30" s="160"/>
      <c r="N30" s="160"/>
      <c r="O30" s="161">
        <v>320000</v>
      </c>
      <c r="P30" s="161"/>
      <c r="Q30" s="161"/>
      <c r="R30" s="161"/>
      <c r="S30" s="11"/>
      <c r="T30" s="162"/>
      <c r="U30" s="162"/>
    </row>
    <row r="31" spans="1:21" ht="19.899999999999999" customHeight="1" x14ac:dyDescent="0.15">
      <c r="A31" s="157"/>
      <c r="B31" s="157"/>
      <c r="C31" s="157"/>
      <c r="D31" s="157"/>
      <c r="E31" s="158" t="s">
        <v>74</v>
      </c>
      <c r="F31" s="158"/>
      <c r="G31" s="158"/>
      <c r="H31" s="158"/>
      <c r="I31" s="158"/>
      <c r="J31" s="158"/>
      <c r="K31" s="159"/>
      <c r="L31" s="159"/>
      <c r="M31" s="160"/>
      <c r="N31" s="160"/>
      <c r="O31" s="161">
        <v>85000</v>
      </c>
      <c r="P31" s="161"/>
      <c r="Q31" s="161"/>
      <c r="R31" s="161"/>
      <c r="S31" s="11"/>
      <c r="T31" s="162"/>
      <c r="U31" s="162"/>
    </row>
    <row r="32" spans="1:21" ht="19.899999999999999" customHeight="1" x14ac:dyDescent="0.15">
      <c r="A32" s="157"/>
      <c r="B32" s="157"/>
      <c r="C32" s="157"/>
      <c r="D32" s="157"/>
      <c r="E32" s="163"/>
      <c r="F32" s="163"/>
      <c r="G32" s="163"/>
      <c r="H32" s="163"/>
      <c r="I32" s="163"/>
      <c r="J32" s="163"/>
      <c r="K32" s="164"/>
      <c r="L32" s="164"/>
      <c r="M32" s="165"/>
      <c r="N32" s="165"/>
      <c r="O32" s="166"/>
      <c r="P32" s="166"/>
      <c r="Q32" s="166"/>
      <c r="R32" s="166"/>
      <c r="S32" s="11"/>
      <c r="T32" s="162"/>
      <c r="U32" s="162"/>
    </row>
    <row r="33" spans="1:21" ht="19.899999999999999" customHeight="1" x14ac:dyDescent="0.15">
      <c r="A33" s="157"/>
      <c r="B33" s="157"/>
      <c r="C33" s="157"/>
      <c r="D33" s="157"/>
      <c r="E33" s="163"/>
      <c r="F33" s="163"/>
      <c r="G33" s="163"/>
      <c r="H33" s="163"/>
      <c r="I33" s="163"/>
      <c r="J33" s="163"/>
      <c r="K33" s="164"/>
      <c r="L33" s="164"/>
      <c r="M33" s="165"/>
      <c r="N33" s="165"/>
      <c r="O33" s="166"/>
      <c r="P33" s="166"/>
      <c r="Q33" s="166"/>
      <c r="R33" s="166"/>
      <c r="S33" s="11"/>
      <c r="T33" s="162"/>
      <c r="U33" s="162"/>
    </row>
    <row r="34" spans="1:21" ht="19.899999999999999" customHeight="1" x14ac:dyDescent="0.15">
      <c r="A34" s="157"/>
      <c r="B34" s="157"/>
      <c r="C34" s="157"/>
      <c r="D34" s="157"/>
      <c r="E34" s="163"/>
      <c r="F34" s="163"/>
      <c r="G34" s="163"/>
      <c r="H34" s="163"/>
      <c r="I34" s="163"/>
      <c r="J34" s="163"/>
      <c r="K34" s="164"/>
      <c r="L34" s="164"/>
      <c r="M34" s="165"/>
      <c r="N34" s="165"/>
      <c r="O34" s="166"/>
      <c r="P34" s="166"/>
      <c r="Q34" s="166"/>
      <c r="R34" s="166"/>
      <c r="S34" s="11"/>
      <c r="T34" s="162"/>
      <c r="U34" s="162"/>
    </row>
    <row r="35" spans="1:21" ht="19.899999999999999" customHeight="1" x14ac:dyDescent="0.15">
      <c r="A35" s="157"/>
      <c r="B35" s="157"/>
      <c r="C35" s="157"/>
      <c r="D35" s="157"/>
      <c r="E35" s="163"/>
      <c r="F35" s="163"/>
      <c r="G35" s="163"/>
      <c r="H35" s="163"/>
      <c r="I35" s="163"/>
      <c r="J35" s="163"/>
      <c r="K35" s="164"/>
      <c r="L35" s="164"/>
      <c r="M35" s="165"/>
      <c r="N35" s="165"/>
      <c r="O35" s="166"/>
      <c r="P35" s="166"/>
      <c r="Q35" s="166"/>
      <c r="R35" s="166"/>
      <c r="S35" s="11"/>
      <c r="T35" s="162"/>
      <c r="U35" s="162"/>
    </row>
    <row r="36" spans="1:21" ht="19.899999999999999" customHeight="1" x14ac:dyDescent="0.15">
      <c r="A36" s="157"/>
      <c r="B36" s="157"/>
      <c r="C36" s="157"/>
      <c r="D36" s="157"/>
      <c r="E36" s="163"/>
      <c r="F36" s="163"/>
      <c r="G36" s="163"/>
      <c r="H36" s="163"/>
      <c r="I36" s="163"/>
      <c r="J36" s="163"/>
      <c r="K36" s="164"/>
      <c r="L36" s="164"/>
      <c r="M36" s="165"/>
      <c r="N36" s="165"/>
      <c r="O36" s="166"/>
      <c r="P36" s="166"/>
      <c r="Q36" s="166"/>
      <c r="R36" s="166"/>
      <c r="S36" s="11"/>
      <c r="T36" s="162"/>
      <c r="U36" s="162"/>
    </row>
    <row r="37" spans="1:21" ht="19.899999999999999" customHeight="1" x14ac:dyDescent="0.15">
      <c r="A37" s="157"/>
      <c r="B37" s="157"/>
      <c r="C37" s="157"/>
      <c r="D37" s="157"/>
      <c r="E37" s="163"/>
      <c r="F37" s="163"/>
      <c r="G37" s="163"/>
      <c r="H37" s="163"/>
      <c r="I37" s="163"/>
      <c r="J37" s="163"/>
      <c r="K37" s="164"/>
      <c r="L37" s="164"/>
      <c r="M37" s="165"/>
      <c r="N37" s="165"/>
      <c r="O37" s="166"/>
      <c r="P37" s="166"/>
      <c r="Q37" s="166"/>
      <c r="R37" s="166"/>
      <c r="S37" s="11"/>
      <c r="T37" s="162"/>
      <c r="U37" s="162"/>
    </row>
    <row r="38" spans="1:21" ht="19.899999999999999" customHeight="1" x14ac:dyDescent="0.15">
      <c r="A38" s="167"/>
      <c r="B38" s="167"/>
      <c r="C38" s="167"/>
      <c r="D38" s="167"/>
      <c r="E38" s="168"/>
      <c r="F38" s="168"/>
      <c r="G38" s="168"/>
      <c r="H38" s="168"/>
      <c r="I38" s="168"/>
      <c r="J38" s="168"/>
      <c r="K38" s="169"/>
      <c r="L38" s="169"/>
      <c r="M38" s="170"/>
      <c r="N38" s="170"/>
      <c r="O38" s="166"/>
      <c r="P38" s="166"/>
      <c r="Q38" s="166"/>
      <c r="R38" s="166"/>
      <c r="S38" s="12"/>
      <c r="T38" s="171"/>
      <c r="U38" s="171"/>
    </row>
    <row r="39" spans="1:21" ht="19.899999999999999" customHeight="1" x14ac:dyDescent="0.15">
      <c r="A39" s="167"/>
      <c r="B39" s="167"/>
      <c r="C39" s="167"/>
      <c r="D39" s="167"/>
      <c r="E39" s="168"/>
      <c r="F39" s="168"/>
      <c r="G39" s="168"/>
      <c r="H39" s="168"/>
      <c r="I39" s="168"/>
      <c r="J39" s="168"/>
      <c r="K39" s="169"/>
      <c r="L39" s="169"/>
      <c r="M39" s="170"/>
      <c r="N39" s="170"/>
      <c r="O39" s="166"/>
      <c r="P39" s="166"/>
      <c r="Q39" s="166"/>
      <c r="R39" s="166"/>
      <c r="S39" s="12"/>
      <c r="T39" s="171"/>
      <c r="U39" s="171"/>
    </row>
    <row r="40" spans="1:21" ht="19.899999999999999" customHeight="1" x14ac:dyDescent="0.15">
      <c r="A40" s="157"/>
      <c r="B40" s="157"/>
      <c r="C40" s="157"/>
      <c r="D40" s="157"/>
      <c r="E40" s="163"/>
      <c r="F40" s="163"/>
      <c r="G40" s="163"/>
      <c r="H40" s="163"/>
      <c r="I40" s="163"/>
      <c r="J40" s="163"/>
      <c r="K40" s="164"/>
      <c r="L40" s="164"/>
      <c r="M40" s="165"/>
      <c r="N40" s="165"/>
      <c r="O40" s="166"/>
      <c r="P40" s="166"/>
      <c r="Q40" s="166"/>
      <c r="R40" s="166"/>
      <c r="S40" s="11"/>
      <c r="T40" s="162"/>
      <c r="U40" s="162"/>
    </row>
    <row r="41" spans="1:21" ht="19.899999999999999" customHeight="1" x14ac:dyDescent="0.15">
      <c r="A41" s="157"/>
      <c r="B41" s="157"/>
      <c r="C41" s="157"/>
      <c r="D41" s="157"/>
      <c r="E41" s="163"/>
      <c r="F41" s="163"/>
      <c r="G41" s="163"/>
      <c r="H41" s="163"/>
      <c r="I41" s="163"/>
      <c r="J41" s="163"/>
      <c r="K41" s="164"/>
      <c r="L41" s="164"/>
      <c r="M41" s="165"/>
      <c r="N41" s="165"/>
      <c r="O41" s="166"/>
      <c r="P41" s="166"/>
      <c r="Q41" s="166"/>
      <c r="R41" s="166"/>
      <c r="S41" s="11"/>
      <c r="T41" s="162"/>
      <c r="U41" s="162"/>
    </row>
    <row r="42" spans="1:21" ht="19.899999999999999" customHeight="1" x14ac:dyDescent="0.15">
      <c r="A42" s="172"/>
      <c r="B42" s="172"/>
      <c r="C42" s="172"/>
      <c r="D42" s="172"/>
      <c r="E42" s="173"/>
      <c r="F42" s="173"/>
      <c r="G42" s="173"/>
      <c r="H42" s="173"/>
      <c r="I42" s="173"/>
      <c r="J42" s="173"/>
      <c r="K42" s="174"/>
      <c r="L42" s="174"/>
      <c r="M42" s="175"/>
      <c r="N42" s="175"/>
      <c r="O42" s="176"/>
      <c r="P42" s="176"/>
      <c r="Q42" s="176"/>
      <c r="R42" s="176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178"/>
      <c r="B45" s="178"/>
      <c r="C45" s="178"/>
      <c r="D45" s="178"/>
      <c r="E45" s="179"/>
      <c r="F45" s="179"/>
      <c r="G45" s="179"/>
      <c r="H45" s="179"/>
      <c r="I45" s="179"/>
      <c r="J45" s="179"/>
      <c r="K45" s="180"/>
      <c r="L45" s="180"/>
      <c r="M45" s="180"/>
      <c r="N45" s="180"/>
      <c r="O45" s="181"/>
      <c r="P45" s="181"/>
      <c r="Q45" s="181"/>
      <c r="R45" s="181"/>
      <c r="S45" s="10"/>
      <c r="T45" s="182"/>
      <c r="U45" s="182"/>
    </row>
    <row r="46" spans="1:21" ht="19.899999999999999" customHeight="1" x14ac:dyDescent="0.15">
      <c r="A46" s="157"/>
      <c r="B46" s="157"/>
      <c r="C46" s="157"/>
      <c r="D46" s="157"/>
      <c r="E46" s="163"/>
      <c r="F46" s="163"/>
      <c r="G46" s="163"/>
      <c r="H46" s="163"/>
      <c r="I46" s="163"/>
      <c r="J46" s="163"/>
      <c r="K46" s="164"/>
      <c r="L46" s="164"/>
      <c r="M46" s="164"/>
      <c r="N46" s="164"/>
      <c r="O46" s="166"/>
      <c r="P46" s="166"/>
      <c r="Q46" s="166"/>
      <c r="R46" s="166"/>
      <c r="S46" s="11"/>
      <c r="T46" s="162"/>
      <c r="U46" s="162"/>
    </row>
    <row r="47" spans="1:21" ht="19.899999999999999" customHeight="1" x14ac:dyDescent="0.15">
      <c r="A47" s="157"/>
      <c r="B47" s="157"/>
      <c r="C47" s="157"/>
      <c r="D47" s="157"/>
      <c r="E47" s="163"/>
      <c r="F47" s="163"/>
      <c r="G47" s="163"/>
      <c r="H47" s="163"/>
      <c r="I47" s="163"/>
      <c r="J47" s="163"/>
      <c r="K47" s="164"/>
      <c r="L47" s="164"/>
      <c r="M47" s="164"/>
      <c r="N47" s="164"/>
      <c r="O47" s="166"/>
      <c r="P47" s="166"/>
      <c r="Q47" s="166"/>
      <c r="R47" s="166"/>
      <c r="S47" s="11"/>
      <c r="T47" s="162"/>
      <c r="U47" s="162"/>
    </row>
    <row r="48" spans="1:21" ht="19.899999999999999" customHeight="1" x14ac:dyDescent="0.15">
      <c r="A48" s="157"/>
      <c r="B48" s="157"/>
      <c r="C48" s="157"/>
      <c r="D48" s="157"/>
      <c r="E48" s="163"/>
      <c r="F48" s="163"/>
      <c r="G48" s="163"/>
      <c r="H48" s="163"/>
      <c r="I48" s="163"/>
      <c r="J48" s="163"/>
      <c r="K48" s="164"/>
      <c r="L48" s="164"/>
      <c r="M48" s="164"/>
      <c r="N48" s="164"/>
      <c r="O48" s="166"/>
      <c r="P48" s="166"/>
      <c r="Q48" s="166"/>
      <c r="R48" s="166"/>
      <c r="S48" s="11"/>
      <c r="T48" s="162"/>
      <c r="U48" s="162"/>
    </row>
    <row r="49" spans="1:21" ht="19.899999999999999" customHeight="1" x14ac:dyDescent="0.15">
      <c r="A49" s="157"/>
      <c r="B49" s="157"/>
      <c r="C49" s="157"/>
      <c r="D49" s="157"/>
      <c r="E49" s="163"/>
      <c r="F49" s="163"/>
      <c r="G49" s="163"/>
      <c r="H49" s="163"/>
      <c r="I49" s="163"/>
      <c r="J49" s="163"/>
      <c r="K49" s="164"/>
      <c r="L49" s="164"/>
      <c r="M49" s="164"/>
      <c r="N49" s="164"/>
      <c r="O49" s="166"/>
      <c r="P49" s="166"/>
      <c r="Q49" s="166"/>
      <c r="R49" s="166"/>
      <c r="S49" s="11"/>
      <c r="T49" s="162"/>
      <c r="U49" s="162"/>
    </row>
    <row r="50" spans="1:21" ht="19.899999999999999" customHeight="1" x14ac:dyDescent="0.15">
      <c r="A50" s="157"/>
      <c r="B50" s="157"/>
      <c r="C50" s="157"/>
      <c r="D50" s="157"/>
      <c r="E50" s="163"/>
      <c r="F50" s="163"/>
      <c r="G50" s="163"/>
      <c r="H50" s="163"/>
      <c r="I50" s="163"/>
      <c r="J50" s="163"/>
      <c r="K50" s="164"/>
      <c r="L50" s="164"/>
      <c r="M50" s="164"/>
      <c r="N50" s="164"/>
      <c r="O50" s="166"/>
      <c r="P50" s="166"/>
      <c r="Q50" s="166"/>
      <c r="R50" s="166"/>
      <c r="S50" s="11"/>
      <c r="T50" s="162"/>
      <c r="U50" s="162"/>
    </row>
    <row r="51" spans="1:21" ht="19.899999999999999" customHeight="1" x14ac:dyDescent="0.15">
      <c r="A51" s="157"/>
      <c r="B51" s="157"/>
      <c r="C51" s="157"/>
      <c r="D51" s="157"/>
      <c r="E51" s="163"/>
      <c r="F51" s="163"/>
      <c r="G51" s="163"/>
      <c r="H51" s="163"/>
      <c r="I51" s="163"/>
      <c r="J51" s="163"/>
      <c r="K51" s="164"/>
      <c r="L51" s="164"/>
      <c r="M51" s="164"/>
      <c r="N51" s="164"/>
      <c r="O51" s="166"/>
      <c r="P51" s="166"/>
      <c r="Q51" s="166"/>
      <c r="R51" s="166"/>
      <c r="S51" s="11"/>
      <c r="T51" s="162"/>
      <c r="U51" s="162"/>
    </row>
    <row r="52" spans="1:21" ht="19.899999999999999" customHeight="1" x14ac:dyDescent="0.15">
      <c r="A52" s="157"/>
      <c r="B52" s="157"/>
      <c r="C52" s="157"/>
      <c r="D52" s="157"/>
      <c r="E52" s="163"/>
      <c r="F52" s="163"/>
      <c r="G52" s="163"/>
      <c r="H52" s="163"/>
      <c r="I52" s="163"/>
      <c r="J52" s="163"/>
      <c r="K52" s="164"/>
      <c r="L52" s="164"/>
      <c r="M52" s="164"/>
      <c r="N52" s="164"/>
      <c r="O52" s="166"/>
      <c r="P52" s="166"/>
      <c r="Q52" s="166"/>
      <c r="R52" s="166"/>
      <c r="S52" s="11"/>
      <c r="T52" s="162"/>
      <c r="U52" s="162"/>
    </row>
    <row r="53" spans="1:21" ht="19.899999999999999" customHeight="1" x14ac:dyDescent="0.15">
      <c r="A53" s="157"/>
      <c r="B53" s="157"/>
      <c r="C53" s="157"/>
      <c r="D53" s="157"/>
      <c r="E53" s="163"/>
      <c r="F53" s="163"/>
      <c r="G53" s="163"/>
      <c r="H53" s="163"/>
      <c r="I53" s="163"/>
      <c r="J53" s="163"/>
      <c r="K53" s="164"/>
      <c r="L53" s="164"/>
      <c r="M53" s="164"/>
      <c r="N53" s="164"/>
      <c r="O53" s="166"/>
      <c r="P53" s="166"/>
      <c r="Q53" s="166"/>
      <c r="R53" s="166"/>
      <c r="S53" s="11"/>
      <c r="T53" s="162"/>
      <c r="U53" s="162"/>
    </row>
    <row r="54" spans="1:21" ht="19.899999999999999" customHeight="1" x14ac:dyDescent="0.15">
      <c r="A54" s="157"/>
      <c r="B54" s="157"/>
      <c r="C54" s="157"/>
      <c r="D54" s="157"/>
      <c r="E54" s="163"/>
      <c r="F54" s="163"/>
      <c r="G54" s="163"/>
      <c r="H54" s="163"/>
      <c r="I54" s="163"/>
      <c r="J54" s="163"/>
      <c r="K54" s="164"/>
      <c r="L54" s="164"/>
      <c r="M54" s="164"/>
      <c r="N54" s="164"/>
      <c r="O54" s="166"/>
      <c r="P54" s="166"/>
      <c r="Q54" s="166"/>
      <c r="R54" s="166"/>
      <c r="S54" s="11"/>
      <c r="T54" s="162"/>
      <c r="U54" s="162"/>
    </row>
    <row r="55" spans="1:21" ht="19.899999999999999" customHeight="1" x14ac:dyDescent="0.15">
      <c r="A55" s="157"/>
      <c r="B55" s="157"/>
      <c r="C55" s="157"/>
      <c r="D55" s="157"/>
      <c r="E55" s="163"/>
      <c r="F55" s="163"/>
      <c r="G55" s="163"/>
      <c r="H55" s="163"/>
      <c r="I55" s="163"/>
      <c r="J55" s="163"/>
      <c r="K55" s="164"/>
      <c r="L55" s="164"/>
      <c r="M55" s="164"/>
      <c r="N55" s="164"/>
      <c r="O55" s="166"/>
      <c r="P55" s="166"/>
      <c r="Q55" s="166"/>
      <c r="R55" s="166"/>
      <c r="S55" s="11"/>
      <c r="T55" s="162"/>
      <c r="U55" s="162"/>
    </row>
    <row r="56" spans="1:21" ht="19.899999999999999" customHeight="1" x14ac:dyDescent="0.15">
      <c r="A56" s="167"/>
      <c r="B56" s="167"/>
      <c r="C56" s="167"/>
      <c r="D56" s="167"/>
      <c r="E56" s="168"/>
      <c r="F56" s="168"/>
      <c r="G56" s="168"/>
      <c r="H56" s="168"/>
      <c r="I56" s="168"/>
      <c r="J56" s="168"/>
      <c r="K56" s="169"/>
      <c r="L56" s="169"/>
      <c r="M56" s="169"/>
      <c r="N56" s="169"/>
      <c r="O56" s="183"/>
      <c r="P56" s="183"/>
      <c r="Q56" s="183"/>
      <c r="R56" s="183"/>
      <c r="S56" s="12"/>
      <c r="T56" s="171"/>
      <c r="U56" s="171"/>
    </row>
    <row r="57" spans="1:21" ht="19.899999999999999" customHeight="1" x14ac:dyDescent="0.15">
      <c r="A57" s="157"/>
      <c r="B57" s="157"/>
      <c r="C57" s="157"/>
      <c r="D57" s="157"/>
      <c r="E57" s="163"/>
      <c r="F57" s="163"/>
      <c r="G57" s="163"/>
      <c r="H57" s="163"/>
      <c r="I57" s="163"/>
      <c r="J57" s="163"/>
      <c r="K57" s="164"/>
      <c r="L57" s="164"/>
      <c r="M57" s="164"/>
      <c r="N57" s="164"/>
      <c r="O57" s="166"/>
      <c r="P57" s="166"/>
      <c r="Q57" s="166"/>
      <c r="R57" s="166"/>
      <c r="S57" s="11"/>
      <c r="T57" s="162"/>
      <c r="U57" s="162"/>
    </row>
    <row r="58" spans="1:21" ht="19.899999999999999" customHeight="1" x14ac:dyDescent="0.15">
      <c r="A58" s="157"/>
      <c r="B58" s="157"/>
      <c r="C58" s="157"/>
      <c r="D58" s="157"/>
      <c r="E58" s="163"/>
      <c r="F58" s="163"/>
      <c r="G58" s="163"/>
      <c r="H58" s="163"/>
      <c r="I58" s="163"/>
      <c r="J58" s="163"/>
      <c r="K58" s="164"/>
      <c r="L58" s="164"/>
      <c r="M58" s="164"/>
      <c r="N58" s="164"/>
      <c r="O58" s="166"/>
      <c r="P58" s="166"/>
      <c r="Q58" s="166"/>
      <c r="R58" s="166"/>
      <c r="S58" s="11"/>
      <c r="T58" s="162"/>
      <c r="U58" s="162"/>
    </row>
    <row r="59" spans="1:21" ht="19.899999999999999" customHeight="1" x14ac:dyDescent="0.15">
      <c r="A59" s="157"/>
      <c r="B59" s="157"/>
      <c r="C59" s="157"/>
      <c r="D59" s="157"/>
      <c r="E59" s="163"/>
      <c r="F59" s="163"/>
      <c r="G59" s="163"/>
      <c r="H59" s="163"/>
      <c r="I59" s="163"/>
      <c r="J59" s="163"/>
      <c r="K59" s="164"/>
      <c r="L59" s="164"/>
      <c r="M59" s="164"/>
      <c r="N59" s="164"/>
      <c r="O59" s="166"/>
      <c r="P59" s="166"/>
      <c r="Q59" s="166"/>
      <c r="R59" s="166"/>
      <c r="S59" s="11"/>
      <c r="T59" s="162"/>
      <c r="U59" s="162"/>
    </row>
    <row r="60" spans="1:21" ht="19.899999999999999" customHeight="1" x14ac:dyDescent="0.15">
      <c r="A60" s="157"/>
      <c r="B60" s="157"/>
      <c r="C60" s="157"/>
      <c r="D60" s="157"/>
      <c r="E60" s="163"/>
      <c r="F60" s="163"/>
      <c r="G60" s="163"/>
      <c r="H60" s="163"/>
      <c r="I60" s="163"/>
      <c r="J60" s="163"/>
      <c r="K60" s="164"/>
      <c r="L60" s="164"/>
      <c r="M60" s="164"/>
      <c r="N60" s="164"/>
      <c r="O60" s="166"/>
      <c r="P60" s="166"/>
      <c r="Q60" s="166"/>
      <c r="R60" s="166"/>
      <c r="S60" s="11"/>
      <c r="T60" s="162"/>
      <c r="U60" s="162"/>
    </row>
    <row r="61" spans="1:21" ht="19.899999999999999" customHeight="1" x14ac:dyDescent="0.15">
      <c r="A61" s="157"/>
      <c r="B61" s="157"/>
      <c r="C61" s="157"/>
      <c r="D61" s="157"/>
      <c r="E61" s="163"/>
      <c r="F61" s="163"/>
      <c r="G61" s="163"/>
      <c r="H61" s="163"/>
      <c r="I61" s="163"/>
      <c r="J61" s="163"/>
      <c r="K61" s="164"/>
      <c r="L61" s="164"/>
      <c r="M61" s="164"/>
      <c r="N61" s="164"/>
      <c r="O61" s="166"/>
      <c r="P61" s="166"/>
      <c r="Q61" s="166"/>
      <c r="R61" s="166"/>
      <c r="S61" s="11"/>
      <c r="T61" s="162"/>
      <c r="U61" s="162"/>
    </row>
    <row r="62" spans="1:21" ht="19.899999999999999" customHeight="1" x14ac:dyDescent="0.15">
      <c r="A62" s="157"/>
      <c r="B62" s="157"/>
      <c r="C62" s="157"/>
      <c r="D62" s="157"/>
      <c r="E62" s="163"/>
      <c r="F62" s="163"/>
      <c r="G62" s="163"/>
      <c r="H62" s="163"/>
      <c r="I62" s="163"/>
      <c r="J62" s="163"/>
      <c r="K62" s="164"/>
      <c r="L62" s="164"/>
      <c r="M62" s="164"/>
      <c r="N62" s="164"/>
      <c r="O62" s="166"/>
      <c r="P62" s="166"/>
      <c r="Q62" s="166"/>
      <c r="R62" s="166"/>
      <c r="S62" s="11"/>
      <c r="T62" s="162"/>
      <c r="U62" s="162"/>
    </row>
    <row r="63" spans="1:21" ht="19.899999999999999" customHeight="1" x14ac:dyDescent="0.15">
      <c r="A63" s="157"/>
      <c r="B63" s="157"/>
      <c r="C63" s="157"/>
      <c r="D63" s="157"/>
      <c r="E63" s="163"/>
      <c r="F63" s="163"/>
      <c r="G63" s="163"/>
      <c r="H63" s="163"/>
      <c r="I63" s="163"/>
      <c r="J63" s="163"/>
      <c r="K63" s="164"/>
      <c r="L63" s="164"/>
      <c r="M63" s="164"/>
      <c r="N63" s="164"/>
      <c r="O63" s="166"/>
      <c r="P63" s="166"/>
      <c r="Q63" s="166"/>
      <c r="R63" s="166"/>
      <c r="S63" s="11"/>
      <c r="T63" s="162"/>
      <c r="U63" s="162"/>
    </row>
    <row r="64" spans="1:21" ht="19.899999999999999" customHeight="1" x14ac:dyDescent="0.15">
      <c r="A64" s="157"/>
      <c r="B64" s="157"/>
      <c r="C64" s="157"/>
      <c r="D64" s="157"/>
      <c r="E64" s="163"/>
      <c r="F64" s="163"/>
      <c r="G64" s="163"/>
      <c r="H64" s="163"/>
      <c r="I64" s="163"/>
      <c r="J64" s="163"/>
      <c r="K64" s="164"/>
      <c r="L64" s="164"/>
      <c r="M64" s="164"/>
      <c r="N64" s="164"/>
      <c r="O64" s="166"/>
      <c r="P64" s="166"/>
      <c r="Q64" s="166"/>
      <c r="R64" s="166"/>
      <c r="S64" s="11"/>
      <c r="T64" s="162"/>
      <c r="U64" s="162"/>
    </row>
    <row r="65" spans="1:21" ht="19.899999999999999" customHeight="1" x14ac:dyDescent="0.15">
      <c r="A65" s="157"/>
      <c r="B65" s="157"/>
      <c r="C65" s="157"/>
      <c r="D65" s="157"/>
      <c r="E65" s="163"/>
      <c r="F65" s="163"/>
      <c r="G65" s="163"/>
      <c r="H65" s="163"/>
      <c r="I65" s="163"/>
      <c r="J65" s="163"/>
      <c r="K65" s="164"/>
      <c r="L65" s="164"/>
      <c r="M65" s="164"/>
      <c r="N65" s="164"/>
      <c r="O65" s="166"/>
      <c r="P65" s="166"/>
      <c r="Q65" s="166"/>
      <c r="R65" s="166"/>
      <c r="S65" s="11"/>
      <c r="T65" s="162"/>
      <c r="U65" s="162"/>
    </row>
    <row r="66" spans="1:21" ht="19.899999999999999" customHeight="1" x14ac:dyDescent="0.15">
      <c r="A66" s="157"/>
      <c r="B66" s="157"/>
      <c r="C66" s="157"/>
      <c r="D66" s="157"/>
      <c r="E66" s="163"/>
      <c r="F66" s="163"/>
      <c r="G66" s="163"/>
      <c r="H66" s="163"/>
      <c r="I66" s="163"/>
      <c r="J66" s="163"/>
      <c r="K66" s="164"/>
      <c r="L66" s="164"/>
      <c r="M66" s="164"/>
      <c r="N66" s="164"/>
      <c r="O66" s="166"/>
      <c r="P66" s="166"/>
      <c r="Q66" s="166"/>
      <c r="R66" s="166"/>
      <c r="S66" s="11"/>
      <c r="T66" s="162"/>
      <c r="U66" s="162"/>
    </row>
    <row r="67" spans="1:21" ht="19.899999999999999" customHeight="1" x14ac:dyDescent="0.15">
      <c r="A67" s="167"/>
      <c r="B67" s="167"/>
      <c r="C67" s="167"/>
      <c r="D67" s="167"/>
      <c r="E67" s="168"/>
      <c r="F67" s="168"/>
      <c r="G67" s="168"/>
      <c r="H67" s="168"/>
      <c r="I67" s="168"/>
      <c r="J67" s="168"/>
      <c r="K67" s="169"/>
      <c r="L67" s="169"/>
      <c r="M67" s="169"/>
      <c r="N67" s="169"/>
      <c r="O67" s="183"/>
      <c r="P67" s="183"/>
      <c r="Q67" s="183"/>
      <c r="R67" s="183"/>
      <c r="S67" s="12"/>
      <c r="T67" s="171"/>
      <c r="U67" s="171"/>
    </row>
    <row r="68" spans="1:21" ht="19.899999999999999" customHeight="1" x14ac:dyDescent="0.15">
      <c r="A68" s="189"/>
      <c r="B68" s="190"/>
      <c r="C68" s="190"/>
      <c r="D68" s="191"/>
      <c r="E68" s="192"/>
      <c r="F68" s="193"/>
      <c r="G68" s="193"/>
      <c r="H68" s="193"/>
      <c r="I68" s="193"/>
      <c r="J68" s="194"/>
      <c r="K68" s="195"/>
      <c r="L68" s="196"/>
      <c r="M68" s="195"/>
      <c r="N68" s="196"/>
      <c r="O68" s="197"/>
      <c r="P68" s="198"/>
      <c r="Q68" s="198"/>
      <c r="R68" s="199"/>
      <c r="S68" s="11"/>
      <c r="T68" s="200"/>
      <c r="U68" s="201"/>
    </row>
    <row r="69" spans="1:21" ht="19.899999999999999" customHeight="1" x14ac:dyDescent="0.15">
      <c r="A69" s="184"/>
      <c r="B69" s="184"/>
      <c r="C69" s="184"/>
      <c r="D69" s="184"/>
      <c r="E69" s="185"/>
      <c r="F69" s="185"/>
      <c r="G69" s="185"/>
      <c r="H69" s="185"/>
      <c r="I69" s="185"/>
      <c r="J69" s="185"/>
      <c r="K69" s="186"/>
      <c r="L69" s="186"/>
      <c r="M69" s="186"/>
      <c r="N69" s="186"/>
      <c r="O69" s="187"/>
      <c r="P69" s="187"/>
      <c r="Q69" s="187"/>
      <c r="R69" s="187"/>
      <c r="S69" s="14"/>
      <c r="T69" s="188"/>
      <c r="U69" s="188"/>
    </row>
    <row r="70" spans="1:21" ht="19.899999999999999" customHeight="1" x14ac:dyDescent="0.15">
      <c r="A70" s="157"/>
      <c r="B70" s="157"/>
      <c r="C70" s="157"/>
      <c r="D70" s="157"/>
      <c r="E70" s="163"/>
      <c r="F70" s="163"/>
      <c r="G70" s="163"/>
      <c r="H70" s="163"/>
      <c r="I70" s="163"/>
      <c r="J70" s="163"/>
      <c r="K70" s="164"/>
      <c r="L70" s="164"/>
      <c r="M70" s="164"/>
      <c r="N70" s="164"/>
      <c r="O70" s="166"/>
      <c r="P70" s="166"/>
      <c r="Q70" s="166"/>
      <c r="R70" s="166"/>
      <c r="S70" s="11"/>
      <c r="T70" s="162"/>
      <c r="U70" s="162"/>
    </row>
    <row r="71" spans="1:21" ht="19.899999999999999" customHeight="1" x14ac:dyDescent="0.15">
      <c r="A71" s="157"/>
      <c r="B71" s="157"/>
      <c r="C71" s="157"/>
      <c r="D71" s="157"/>
      <c r="E71" s="163"/>
      <c r="F71" s="163"/>
      <c r="G71" s="163"/>
      <c r="H71" s="163"/>
      <c r="I71" s="163"/>
      <c r="J71" s="163"/>
      <c r="K71" s="164"/>
      <c r="L71" s="164"/>
      <c r="M71" s="164"/>
      <c r="N71" s="164"/>
      <c r="O71" s="166"/>
      <c r="P71" s="166"/>
      <c r="Q71" s="166"/>
      <c r="R71" s="166"/>
      <c r="S71" s="11"/>
      <c r="T71" s="162"/>
      <c r="U71" s="162"/>
    </row>
    <row r="72" spans="1:21" ht="19.899999999999999" customHeight="1" x14ac:dyDescent="0.15">
      <c r="A72" s="157"/>
      <c r="B72" s="157"/>
      <c r="C72" s="157"/>
      <c r="D72" s="157"/>
      <c r="E72" s="163"/>
      <c r="F72" s="163"/>
      <c r="G72" s="163"/>
      <c r="H72" s="163"/>
      <c r="I72" s="163"/>
      <c r="J72" s="163"/>
      <c r="K72" s="164"/>
      <c r="L72" s="164"/>
      <c r="M72" s="164"/>
      <c r="N72" s="164"/>
      <c r="O72" s="166"/>
      <c r="P72" s="166"/>
      <c r="Q72" s="166"/>
      <c r="R72" s="166"/>
      <c r="S72" s="11"/>
      <c r="T72" s="162"/>
      <c r="U72" s="162"/>
    </row>
    <row r="73" spans="1:21" ht="19.899999999999999" customHeight="1" x14ac:dyDescent="0.15">
      <c r="A73" s="157"/>
      <c r="B73" s="157"/>
      <c r="C73" s="157"/>
      <c r="D73" s="157"/>
      <c r="E73" s="163"/>
      <c r="F73" s="163"/>
      <c r="G73" s="163"/>
      <c r="H73" s="163"/>
      <c r="I73" s="163"/>
      <c r="J73" s="163"/>
      <c r="K73" s="164"/>
      <c r="L73" s="164"/>
      <c r="M73" s="164"/>
      <c r="N73" s="164"/>
      <c r="O73" s="166"/>
      <c r="P73" s="166"/>
      <c r="Q73" s="166"/>
      <c r="R73" s="166"/>
      <c r="S73" s="11"/>
      <c r="T73" s="162"/>
      <c r="U73" s="162"/>
    </row>
    <row r="74" spans="1:21" ht="19.899999999999999" customHeight="1" x14ac:dyDescent="0.15">
      <c r="A74" s="157"/>
      <c r="B74" s="157"/>
      <c r="C74" s="157"/>
      <c r="D74" s="157"/>
      <c r="E74" s="163"/>
      <c r="F74" s="163"/>
      <c r="G74" s="163"/>
      <c r="H74" s="163"/>
      <c r="I74" s="163"/>
      <c r="J74" s="163"/>
      <c r="K74" s="164"/>
      <c r="L74" s="164"/>
      <c r="M74" s="164"/>
      <c r="N74" s="164"/>
      <c r="O74" s="166"/>
      <c r="P74" s="166"/>
      <c r="Q74" s="166"/>
      <c r="R74" s="166"/>
      <c r="S74" s="11"/>
      <c r="T74" s="162"/>
      <c r="U74" s="162"/>
    </row>
    <row r="75" spans="1:21" ht="19.899999999999999" customHeight="1" x14ac:dyDescent="0.15">
      <c r="A75" s="157"/>
      <c r="B75" s="157"/>
      <c r="C75" s="157"/>
      <c r="D75" s="157"/>
      <c r="E75" s="163"/>
      <c r="F75" s="163"/>
      <c r="G75" s="163"/>
      <c r="H75" s="163"/>
      <c r="I75" s="163"/>
      <c r="J75" s="163"/>
      <c r="K75" s="164"/>
      <c r="L75" s="164"/>
      <c r="M75" s="164"/>
      <c r="N75" s="164"/>
      <c r="O75" s="166"/>
      <c r="P75" s="166"/>
      <c r="Q75" s="166"/>
      <c r="R75" s="166"/>
      <c r="S75" s="11"/>
      <c r="T75" s="162"/>
      <c r="U75" s="162"/>
    </row>
    <row r="76" spans="1:21" ht="19.899999999999999" customHeight="1" x14ac:dyDescent="0.15">
      <c r="A76" s="157"/>
      <c r="B76" s="157"/>
      <c r="C76" s="157"/>
      <c r="D76" s="157"/>
      <c r="E76" s="163"/>
      <c r="F76" s="163"/>
      <c r="G76" s="163"/>
      <c r="H76" s="163"/>
      <c r="I76" s="163"/>
      <c r="J76" s="163"/>
      <c r="K76" s="164"/>
      <c r="L76" s="164"/>
      <c r="M76" s="164"/>
      <c r="N76" s="164"/>
      <c r="O76" s="166"/>
      <c r="P76" s="166"/>
      <c r="Q76" s="166"/>
      <c r="R76" s="166"/>
      <c r="S76" s="11"/>
      <c r="T76" s="162"/>
      <c r="U76" s="162"/>
    </row>
    <row r="77" spans="1:21" ht="19.899999999999999" customHeight="1" x14ac:dyDescent="0.15">
      <c r="A77" s="157"/>
      <c r="B77" s="157"/>
      <c r="C77" s="157"/>
      <c r="D77" s="157"/>
      <c r="E77" s="163"/>
      <c r="F77" s="163"/>
      <c r="G77" s="163"/>
      <c r="H77" s="163"/>
      <c r="I77" s="163"/>
      <c r="J77" s="163"/>
      <c r="K77" s="164"/>
      <c r="L77" s="164"/>
      <c r="M77" s="164"/>
      <c r="N77" s="164"/>
      <c r="O77" s="166"/>
      <c r="P77" s="166"/>
      <c r="Q77" s="166"/>
      <c r="R77" s="166"/>
      <c r="S77" s="11"/>
      <c r="T77" s="162"/>
      <c r="U77" s="162"/>
    </row>
    <row r="78" spans="1:21" ht="19.899999999999999" customHeight="1" x14ac:dyDescent="0.15">
      <c r="A78" s="157"/>
      <c r="B78" s="157"/>
      <c r="C78" s="157"/>
      <c r="D78" s="157"/>
      <c r="E78" s="163"/>
      <c r="F78" s="163"/>
      <c r="G78" s="163"/>
      <c r="H78" s="163"/>
      <c r="I78" s="163"/>
      <c r="J78" s="163"/>
      <c r="K78" s="164"/>
      <c r="L78" s="164"/>
      <c r="M78" s="164"/>
      <c r="N78" s="164"/>
      <c r="O78" s="166"/>
      <c r="P78" s="166"/>
      <c r="Q78" s="166"/>
      <c r="R78" s="166"/>
      <c r="S78" s="11"/>
      <c r="T78" s="162"/>
      <c r="U78" s="162"/>
    </row>
    <row r="79" spans="1:21" ht="19.899999999999999" customHeight="1" x14ac:dyDescent="0.15">
      <c r="A79" s="157"/>
      <c r="B79" s="157"/>
      <c r="C79" s="157"/>
      <c r="D79" s="157"/>
      <c r="E79" s="163"/>
      <c r="F79" s="163"/>
      <c r="G79" s="163"/>
      <c r="H79" s="163"/>
      <c r="I79" s="163"/>
      <c r="J79" s="163"/>
      <c r="K79" s="164"/>
      <c r="L79" s="164"/>
      <c r="M79" s="164"/>
      <c r="N79" s="164"/>
      <c r="O79" s="166"/>
      <c r="P79" s="166"/>
      <c r="Q79" s="166"/>
      <c r="R79" s="166"/>
      <c r="S79" s="11"/>
      <c r="T79" s="162"/>
      <c r="U79" s="162"/>
    </row>
    <row r="80" spans="1:21" ht="19.899999999999999" customHeight="1" x14ac:dyDescent="0.15">
      <c r="A80" s="172"/>
      <c r="B80" s="172"/>
      <c r="C80" s="172"/>
      <c r="D80" s="172"/>
      <c r="E80" s="173"/>
      <c r="F80" s="173"/>
      <c r="G80" s="173"/>
      <c r="H80" s="173"/>
      <c r="I80" s="173"/>
      <c r="J80" s="173"/>
      <c r="K80" s="174"/>
      <c r="L80" s="174"/>
      <c r="M80" s="174"/>
      <c r="N80" s="174"/>
      <c r="O80" s="176"/>
      <c r="P80" s="176"/>
      <c r="Q80" s="176"/>
      <c r="R80" s="176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178"/>
      <c r="B83" s="178"/>
      <c r="C83" s="178"/>
      <c r="D83" s="178"/>
      <c r="E83" s="179"/>
      <c r="F83" s="179"/>
      <c r="G83" s="179"/>
      <c r="H83" s="179"/>
      <c r="I83" s="179"/>
      <c r="J83" s="179"/>
      <c r="K83" s="180"/>
      <c r="L83" s="180"/>
      <c r="M83" s="180"/>
      <c r="N83" s="180"/>
      <c r="O83" s="181"/>
      <c r="P83" s="181"/>
      <c r="Q83" s="181"/>
      <c r="R83" s="181"/>
      <c r="S83" s="10"/>
      <c r="T83" s="182"/>
      <c r="U83" s="182"/>
    </row>
    <row r="84" spans="1:21" ht="19.899999999999999" customHeight="1" x14ac:dyDescent="0.15">
      <c r="A84" s="157"/>
      <c r="B84" s="157"/>
      <c r="C84" s="157"/>
      <c r="D84" s="157"/>
      <c r="E84" s="163"/>
      <c r="F84" s="163"/>
      <c r="G84" s="163"/>
      <c r="H84" s="163"/>
      <c r="I84" s="163"/>
      <c r="J84" s="163"/>
      <c r="K84" s="164"/>
      <c r="L84" s="164"/>
      <c r="M84" s="164"/>
      <c r="N84" s="164"/>
      <c r="O84" s="166"/>
      <c r="P84" s="166"/>
      <c r="Q84" s="166"/>
      <c r="R84" s="166"/>
      <c r="S84" s="11"/>
      <c r="T84" s="162"/>
      <c r="U84" s="162"/>
    </row>
    <row r="85" spans="1:21" ht="19.899999999999999" customHeight="1" x14ac:dyDescent="0.15">
      <c r="A85" s="157"/>
      <c r="B85" s="157"/>
      <c r="C85" s="157"/>
      <c r="D85" s="157"/>
      <c r="E85" s="163"/>
      <c r="F85" s="163"/>
      <c r="G85" s="163"/>
      <c r="H85" s="163"/>
      <c r="I85" s="163"/>
      <c r="J85" s="163"/>
      <c r="K85" s="164"/>
      <c r="L85" s="164"/>
      <c r="M85" s="164"/>
      <c r="N85" s="164"/>
      <c r="O85" s="166"/>
      <c r="P85" s="166"/>
      <c r="Q85" s="166"/>
      <c r="R85" s="166"/>
      <c r="S85" s="11"/>
      <c r="T85" s="162"/>
      <c r="U85" s="162"/>
    </row>
    <row r="86" spans="1:21" ht="19.899999999999999" customHeight="1" x14ac:dyDescent="0.15">
      <c r="A86" s="157"/>
      <c r="B86" s="157"/>
      <c r="C86" s="157"/>
      <c r="D86" s="157"/>
      <c r="E86" s="163"/>
      <c r="F86" s="163"/>
      <c r="G86" s="163"/>
      <c r="H86" s="163"/>
      <c r="I86" s="163"/>
      <c r="J86" s="163"/>
      <c r="K86" s="164"/>
      <c r="L86" s="164"/>
      <c r="M86" s="164"/>
      <c r="N86" s="164"/>
      <c r="O86" s="166"/>
      <c r="P86" s="166"/>
      <c r="Q86" s="166"/>
      <c r="R86" s="166"/>
      <c r="S86" s="11"/>
      <c r="T86" s="162"/>
      <c r="U86" s="162"/>
    </row>
    <row r="87" spans="1:21" ht="19.899999999999999" customHeight="1" x14ac:dyDescent="0.15">
      <c r="A87" s="157"/>
      <c r="B87" s="157"/>
      <c r="C87" s="157"/>
      <c r="D87" s="157"/>
      <c r="E87" s="163"/>
      <c r="F87" s="163"/>
      <c r="G87" s="163"/>
      <c r="H87" s="163"/>
      <c r="I87" s="163"/>
      <c r="J87" s="163"/>
      <c r="K87" s="164"/>
      <c r="L87" s="164"/>
      <c r="M87" s="164"/>
      <c r="N87" s="164"/>
      <c r="O87" s="166"/>
      <c r="P87" s="166"/>
      <c r="Q87" s="166"/>
      <c r="R87" s="166"/>
      <c r="S87" s="11"/>
      <c r="T87" s="162"/>
      <c r="U87" s="162"/>
    </row>
    <row r="88" spans="1:21" ht="19.899999999999999" customHeight="1" x14ac:dyDescent="0.15">
      <c r="A88" s="157"/>
      <c r="B88" s="157"/>
      <c r="C88" s="157"/>
      <c r="D88" s="157"/>
      <c r="E88" s="163"/>
      <c r="F88" s="163"/>
      <c r="G88" s="163"/>
      <c r="H88" s="163"/>
      <c r="I88" s="163"/>
      <c r="J88" s="163"/>
      <c r="K88" s="164"/>
      <c r="L88" s="164"/>
      <c r="M88" s="164"/>
      <c r="N88" s="164"/>
      <c r="O88" s="166"/>
      <c r="P88" s="166"/>
      <c r="Q88" s="166"/>
      <c r="R88" s="166"/>
      <c r="S88" s="11"/>
      <c r="T88" s="162"/>
      <c r="U88" s="162"/>
    </row>
    <row r="89" spans="1:21" ht="19.899999999999999" customHeight="1" x14ac:dyDescent="0.15">
      <c r="A89" s="157"/>
      <c r="B89" s="157"/>
      <c r="C89" s="157"/>
      <c r="D89" s="157"/>
      <c r="E89" s="163"/>
      <c r="F89" s="163"/>
      <c r="G89" s="163"/>
      <c r="H89" s="163"/>
      <c r="I89" s="163"/>
      <c r="J89" s="163"/>
      <c r="K89" s="164"/>
      <c r="L89" s="164"/>
      <c r="M89" s="164"/>
      <c r="N89" s="164"/>
      <c r="O89" s="166"/>
      <c r="P89" s="166"/>
      <c r="Q89" s="166"/>
      <c r="R89" s="166"/>
      <c r="S89" s="11"/>
      <c r="T89" s="162"/>
      <c r="U89" s="162"/>
    </row>
    <row r="90" spans="1:21" ht="19.899999999999999" customHeight="1" x14ac:dyDescent="0.15">
      <c r="A90" s="157"/>
      <c r="B90" s="157"/>
      <c r="C90" s="157"/>
      <c r="D90" s="157"/>
      <c r="E90" s="163"/>
      <c r="F90" s="163"/>
      <c r="G90" s="163"/>
      <c r="H90" s="163"/>
      <c r="I90" s="163"/>
      <c r="J90" s="163"/>
      <c r="K90" s="164"/>
      <c r="L90" s="164"/>
      <c r="M90" s="164"/>
      <c r="N90" s="164"/>
      <c r="O90" s="166"/>
      <c r="P90" s="166"/>
      <c r="Q90" s="166"/>
      <c r="R90" s="166"/>
      <c r="S90" s="11"/>
      <c r="T90" s="162"/>
      <c r="U90" s="162"/>
    </row>
    <row r="91" spans="1:21" ht="19.899999999999999" customHeight="1" x14ac:dyDescent="0.15">
      <c r="A91" s="157"/>
      <c r="B91" s="157"/>
      <c r="C91" s="157"/>
      <c r="D91" s="157"/>
      <c r="E91" s="163"/>
      <c r="F91" s="163"/>
      <c r="G91" s="163"/>
      <c r="H91" s="163"/>
      <c r="I91" s="163"/>
      <c r="J91" s="163"/>
      <c r="K91" s="164"/>
      <c r="L91" s="164"/>
      <c r="M91" s="164"/>
      <c r="N91" s="164"/>
      <c r="O91" s="166"/>
      <c r="P91" s="166"/>
      <c r="Q91" s="166"/>
      <c r="R91" s="166"/>
      <c r="S91" s="11"/>
      <c r="T91" s="162"/>
      <c r="U91" s="162"/>
    </row>
    <row r="92" spans="1:21" ht="19.899999999999999" customHeight="1" x14ac:dyDescent="0.15">
      <c r="A92" s="157"/>
      <c r="B92" s="157"/>
      <c r="C92" s="157"/>
      <c r="D92" s="157"/>
      <c r="E92" s="163"/>
      <c r="F92" s="163"/>
      <c r="G92" s="163"/>
      <c r="H92" s="163"/>
      <c r="I92" s="163"/>
      <c r="J92" s="163"/>
      <c r="K92" s="164"/>
      <c r="L92" s="164"/>
      <c r="M92" s="164"/>
      <c r="N92" s="164"/>
      <c r="O92" s="166"/>
      <c r="P92" s="166"/>
      <c r="Q92" s="166"/>
      <c r="R92" s="166"/>
      <c r="S92" s="11"/>
      <c r="T92" s="162"/>
      <c r="U92" s="162"/>
    </row>
    <row r="93" spans="1:21" ht="19.899999999999999" customHeight="1" x14ac:dyDescent="0.15">
      <c r="A93" s="157"/>
      <c r="B93" s="157"/>
      <c r="C93" s="157"/>
      <c r="D93" s="157"/>
      <c r="E93" s="163"/>
      <c r="F93" s="163"/>
      <c r="G93" s="163"/>
      <c r="H93" s="163"/>
      <c r="I93" s="163"/>
      <c r="J93" s="163"/>
      <c r="K93" s="164"/>
      <c r="L93" s="164"/>
      <c r="M93" s="164"/>
      <c r="N93" s="164"/>
      <c r="O93" s="166"/>
      <c r="P93" s="166"/>
      <c r="Q93" s="166"/>
      <c r="R93" s="166"/>
      <c r="S93" s="11"/>
      <c r="T93" s="162"/>
      <c r="U93" s="162"/>
    </row>
    <row r="94" spans="1:21" ht="19.899999999999999" customHeight="1" x14ac:dyDescent="0.15">
      <c r="A94" s="167"/>
      <c r="B94" s="167"/>
      <c r="C94" s="167"/>
      <c r="D94" s="167"/>
      <c r="E94" s="168"/>
      <c r="F94" s="168"/>
      <c r="G94" s="168"/>
      <c r="H94" s="168"/>
      <c r="I94" s="168"/>
      <c r="J94" s="168"/>
      <c r="K94" s="169"/>
      <c r="L94" s="169"/>
      <c r="M94" s="169"/>
      <c r="N94" s="169"/>
      <c r="O94" s="183"/>
      <c r="P94" s="183"/>
      <c r="Q94" s="183"/>
      <c r="R94" s="183"/>
      <c r="S94" s="12"/>
      <c r="T94" s="171"/>
      <c r="U94" s="171"/>
    </row>
    <row r="95" spans="1:21" ht="19.899999999999999" customHeight="1" x14ac:dyDescent="0.15">
      <c r="A95" s="157"/>
      <c r="B95" s="157"/>
      <c r="C95" s="157"/>
      <c r="D95" s="157"/>
      <c r="E95" s="163"/>
      <c r="F95" s="163"/>
      <c r="G95" s="163"/>
      <c r="H95" s="163"/>
      <c r="I95" s="163"/>
      <c r="J95" s="163"/>
      <c r="K95" s="164"/>
      <c r="L95" s="164"/>
      <c r="M95" s="164"/>
      <c r="N95" s="164"/>
      <c r="O95" s="166"/>
      <c r="P95" s="166"/>
      <c r="Q95" s="166"/>
      <c r="R95" s="166"/>
      <c r="S95" s="11"/>
      <c r="T95" s="162"/>
      <c r="U95" s="162"/>
    </row>
    <row r="96" spans="1:21" ht="19.899999999999999" customHeight="1" x14ac:dyDescent="0.15">
      <c r="A96" s="157"/>
      <c r="B96" s="157"/>
      <c r="C96" s="157"/>
      <c r="D96" s="157"/>
      <c r="E96" s="163"/>
      <c r="F96" s="163"/>
      <c r="G96" s="163"/>
      <c r="H96" s="163"/>
      <c r="I96" s="163"/>
      <c r="J96" s="163"/>
      <c r="K96" s="164"/>
      <c r="L96" s="164"/>
      <c r="M96" s="164"/>
      <c r="N96" s="164"/>
      <c r="O96" s="166"/>
      <c r="P96" s="166"/>
      <c r="Q96" s="166"/>
      <c r="R96" s="166"/>
      <c r="S96" s="11"/>
      <c r="T96" s="162"/>
      <c r="U96" s="162"/>
    </row>
    <row r="97" spans="1:21" ht="19.899999999999999" customHeight="1" x14ac:dyDescent="0.15">
      <c r="A97" s="157"/>
      <c r="B97" s="157"/>
      <c r="C97" s="157"/>
      <c r="D97" s="157"/>
      <c r="E97" s="163"/>
      <c r="F97" s="163"/>
      <c r="G97" s="163"/>
      <c r="H97" s="163"/>
      <c r="I97" s="163"/>
      <c r="J97" s="163"/>
      <c r="K97" s="164"/>
      <c r="L97" s="164"/>
      <c r="M97" s="164"/>
      <c r="N97" s="164"/>
      <c r="O97" s="166"/>
      <c r="P97" s="166"/>
      <c r="Q97" s="166"/>
      <c r="R97" s="166"/>
      <c r="S97" s="11"/>
      <c r="T97" s="162"/>
      <c r="U97" s="162"/>
    </row>
    <row r="98" spans="1:21" ht="19.899999999999999" customHeight="1" x14ac:dyDescent="0.15">
      <c r="A98" s="157"/>
      <c r="B98" s="157"/>
      <c r="C98" s="157"/>
      <c r="D98" s="157"/>
      <c r="E98" s="163"/>
      <c r="F98" s="163"/>
      <c r="G98" s="163"/>
      <c r="H98" s="163"/>
      <c r="I98" s="163"/>
      <c r="J98" s="163"/>
      <c r="K98" s="164"/>
      <c r="L98" s="164"/>
      <c r="M98" s="164"/>
      <c r="N98" s="164"/>
      <c r="O98" s="166"/>
      <c r="P98" s="166"/>
      <c r="Q98" s="166"/>
      <c r="R98" s="166"/>
      <c r="S98" s="11"/>
      <c r="T98" s="162"/>
      <c r="U98" s="162"/>
    </row>
    <row r="99" spans="1:21" ht="19.899999999999999" customHeight="1" x14ac:dyDescent="0.15">
      <c r="A99" s="157"/>
      <c r="B99" s="157"/>
      <c r="C99" s="157"/>
      <c r="D99" s="157"/>
      <c r="E99" s="163"/>
      <c r="F99" s="163"/>
      <c r="G99" s="163"/>
      <c r="H99" s="163"/>
      <c r="I99" s="163"/>
      <c r="J99" s="163"/>
      <c r="K99" s="164"/>
      <c r="L99" s="164"/>
      <c r="M99" s="164"/>
      <c r="N99" s="164"/>
      <c r="O99" s="166"/>
      <c r="P99" s="166"/>
      <c r="Q99" s="166"/>
      <c r="R99" s="166"/>
      <c r="S99" s="11"/>
      <c r="T99" s="162"/>
      <c r="U99" s="162"/>
    </row>
    <row r="100" spans="1:21" ht="19.899999999999999" customHeight="1" x14ac:dyDescent="0.15">
      <c r="A100" s="157"/>
      <c r="B100" s="157"/>
      <c r="C100" s="157"/>
      <c r="D100" s="157"/>
      <c r="E100" s="163"/>
      <c r="F100" s="163"/>
      <c r="G100" s="163"/>
      <c r="H100" s="163"/>
      <c r="I100" s="163"/>
      <c r="J100" s="163"/>
      <c r="K100" s="164"/>
      <c r="L100" s="164"/>
      <c r="M100" s="164"/>
      <c r="N100" s="164"/>
      <c r="O100" s="166"/>
      <c r="P100" s="166"/>
      <c r="Q100" s="166"/>
      <c r="R100" s="166"/>
      <c r="S100" s="11"/>
      <c r="T100" s="162"/>
      <c r="U100" s="162"/>
    </row>
    <row r="101" spans="1:21" ht="19.899999999999999" customHeight="1" x14ac:dyDescent="0.15">
      <c r="A101" s="157"/>
      <c r="B101" s="157"/>
      <c r="C101" s="157"/>
      <c r="D101" s="157"/>
      <c r="E101" s="163"/>
      <c r="F101" s="163"/>
      <c r="G101" s="163"/>
      <c r="H101" s="163"/>
      <c r="I101" s="163"/>
      <c r="J101" s="163"/>
      <c r="K101" s="164"/>
      <c r="L101" s="164"/>
      <c r="M101" s="164"/>
      <c r="N101" s="164"/>
      <c r="O101" s="166"/>
      <c r="P101" s="166"/>
      <c r="Q101" s="166"/>
      <c r="R101" s="166"/>
      <c r="S101" s="11"/>
      <c r="T101" s="162"/>
      <c r="U101" s="162"/>
    </row>
    <row r="102" spans="1:21" ht="19.899999999999999" customHeight="1" x14ac:dyDescent="0.15">
      <c r="A102" s="157"/>
      <c r="B102" s="157"/>
      <c r="C102" s="157"/>
      <c r="D102" s="157"/>
      <c r="E102" s="163"/>
      <c r="F102" s="163"/>
      <c r="G102" s="163"/>
      <c r="H102" s="163"/>
      <c r="I102" s="163"/>
      <c r="J102" s="163"/>
      <c r="K102" s="164"/>
      <c r="L102" s="164"/>
      <c r="M102" s="164"/>
      <c r="N102" s="164"/>
      <c r="O102" s="166"/>
      <c r="P102" s="166"/>
      <c r="Q102" s="166"/>
      <c r="R102" s="166"/>
      <c r="S102" s="11"/>
      <c r="T102" s="162"/>
      <c r="U102" s="162"/>
    </row>
    <row r="103" spans="1:21" ht="19.899999999999999" customHeight="1" x14ac:dyDescent="0.15">
      <c r="A103" s="157"/>
      <c r="B103" s="157"/>
      <c r="C103" s="157"/>
      <c r="D103" s="157"/>
      <c r="E103" s="163"/>
      <c r="F103" s="163"/>
      <c r="G103" s="163"/>
      <c r="H103" s="163"/>
      <c r="I103" s="163"/>
      <c r="J103" s="163"/>
      <c r="K103" s="164"/>
      <c r="L103" s="164"/>
      <c r="M103" s="164"/>
      <c r="N103" s="164"/>
      <c r="O103" s="166"/>
      <c r="P103" s="166"/>
      <c r="Q103" s="166"/>
      <c r="R103" s="166"/>
      <c r="S103" s="11"/>
      <c r="T103" s="162"/>
      <c r="U103" s="162"/>
    </row>
    <row r="104" spans="1:21" ht="19.899999999999999" customHeight="1" x14ac:dyDescent="0.15">
      <c r="A104" s="157"/>
      <c r="B104" s="157"/>
      <c r="C104" s="157"/>
      <c r="D104" s="157"/>
      <c r="E104" s="163"/>
      <c r="F104" s="163"/>
      <c r="G104" s="163"/>
      <c r="H104" s="163"/>
      <c r="I104" s="163"/>
      <c r="J104" s="163"/>
      <c r="K104" s="164"/>
      <c r="L104" s="164"/>
      <c r="M104" s="164"/>
      <c r="N104" s="164"/>
      <c r="O104" s="166"/>
      <c r="P104" s="166"/>
      <c r="Q104" s="166"/>
      <c r="R104" s="166"/>
      <c r="S104" s="11"/>
      <c r="T104" s="162"/>
      <c r="U104" s="162"/>
    </row>
    <row r="105" spans="1:21" ht="19.899999999999999" customHeight="1" x14ac:dyDescent="0.15">
      <c r="A105" s="167"/>
      <c r="B105" s="167"/>
      <c r="C105" s="167"/>
      <c r="D105" s="167"/>
      <c r="E105" s="168"/>
      <c r="F105" s="168"/>
      <c r="G105" s="168"/>
      <c r="H105" s="168"/>
      <c r="I105" s="168"/>
      <c r="J105" s="168"/>
      <c r="K105" s="169"/>
      <c r="L105" s="169"/>
      <c r="M105" s="169"/>
      <c r="N105" s="169"/>
      <c r="O105" s="183"/>
      <c r="P105" s="183"/>
      <c r="Q105" s="183"/>
      <c r="R105" s="183"/>
      <c r="S105" s="12"/>
      <c r="T105" s="171"/>
      <c r="U105" s="171"/>
    </row>
    <row r="106" spans="1:21" ht="19.899999999999999" customHeight="1" x14ac:dyDescent="0.15">
      <c r="A106" s="189"/>
      <c r="B106" s="190"/>
      <c r="C106" s="190"/>
      <c r="D106" s="191"/>
      <c r="E106" s="192"/>
      <c r="F106" s="193"/>
      <c r="G106" s="193"/>
      <c r="H106" s="193"/>
      <c r="I106" s="193"/>
      <c r="J106" s="194"/>
      <c r="K106" s="195"/>
      <c r="L106" s="196"/>
      <c r="M106" s="195"/>
      <c r="N106" s="196"/>
      <c r="O106" s="197"/>
      <c r="P106" s="198"/>
      <c r="Q106" s="198"/>
      <c r="R106" s="199"/>
      <c r="S106" s="11"/>
      <c r="T106" s="200"/>
      <c r="U106" s="201"/>
    </row>
    <row r="107" spans="1:21" ht="19.899999999999999" customHeight="1" x14ac:dyDescent="0.15">
      <c r="A107" s="184"/>
      <c r="B107" s="184"/>
      <c r="C107" s="184"/>
      <c r="D107" s="184"/>
      <c r="E107" s="185"/>
      <c r="F107" s="185"/>
      <c r="G107" s="185"/>
      <c r="H107" s="185"/>
      <c r="I107" s="185"/>
      <c r="J107" s="185"/>
      <c r="K107" s="186"/>
      <c r="L107" s="186"/>
      <c r="M107" s="186"/>
      <c r="N107" s="186"/>
      <c r="O107" s="187"/>
      <c r="P107" s="187"/>
      <c r="Q107" s="187"/>
      <c r="R107" s="187"/>
      <c r="S107" s="14"/>
      <c r="T107" s="188"/>
      <c r="U107" s="188"/>
    </row>
    <row r="108" spans="1:21" ht="19.899999999999999" customHeight="1" x14ac:dyDescent="0.15">
      <c r="A108" s="157"/>
      <c r="B108" s="157"/>
      <c r="C108" s="157"/>
      <c r="D108" s="157"/>
      <c r="E108" s="163"/>
      <c r="F108" s="163"/>
      <c r="G108" s="163"/>
      <c r="H108" s="163"/>
      <c r="I108" s="163"/>
      <c r="J108" s="163"/>
      <c r="K108" s="164"/>
      <c r="L108" s="164"/>
      <c r="M108" s="164"/>
      <c r="N108" s="164"/>
      <c r="O108" s="166"/>
      <c r="P108" s="166"/>
      <c r="Q108" s="166"/>
      <c r="R108" s="166"/>
      <c r="S108" s="11"/>
      <c r="T108" s="162"/>
      <c r="U108" s="162"/>
    </row>
    <row r="109" spans="1:21" ht="19.899999999999999" customHeight="1" x14ac:dyDescent="0.15">
      <c r="A109" s="157"/>
      <c r="B109" s="157"/>
      <c r="C109" s="157"/>
      <c r="D109" s="157"/>
      <c r="E109" s="163"/>
      <c r="F109" s="163"/>
      <c r="G109" s="163"/>
      <c r="H109" s="163"/>
      <c r="I109" s="163"/>
      <c r="J109" s="163"/>
      <c r="K109" s="164"/>
      <c r="L109" s="164"/>
      <c r="M109" s="164"/>
      <c r="N109" s="164"/>
      <c r="O109" s="166"/>
      <c r="P109" s="166"/>
      <c r="Q109" s="166"/>
      <c r="R109" s="166"/>
      <c r="S109" s="11"/>
      <c r="T109" s="162"/>
      <c r="U109" s="162"/>
    </row>
    <row r="110" spans="1:21" ht="19.899999999999999" customHeight="1" x14ac:dyDescent="0.15">
      <c r="A110" s="157"/>
      <c r="B110" s="157"/>
      <c r="C110" s="157"/>
      <c r="D110" s="157"/>
      <c r="E110" s="163"/>
      <c r="F110" s="163"/>
      <c r="G110" s="163"/>
      <c r="H110" s="163"/>
      <c r="I110" s="163"/>
      <c r="J110" s="163"/>
      <c r="K110" s="164"/>
      <c r="L110" s="164"/>
      <c r="M110" s="164"/>
      <c r="N110" s="164"/>
      <c r="O110" s="166"/>
      <c r="P110" s="166"/>
      <c r="Q110" s="166"/>
      <c r="R110" s="166"/>
      <c r="S110" s="11"/>
      <c r="T110" s="162"/>
      <c r="U110" s="162"/>
    </row>
    <row r="111" spans="1:21" ht="19.899999999999999" customHeight="1" x14ac:dyDescent="0.15">
      <c r="A111" s="157"/>
      <c r="B111" s="157"/>
      <c r="C111" s="157"/>
      <c r="D111" s="157"/>
      <c r="E111" s="163"/>
      <c r="F111" s="163"/>
      <c r="G111" s="163"/>
      <c r="H111" s="163"/>
      <c r="I111" s="163"/>
      <c r="J111" s="163"/>
      <c r="K111" s="164"/>
      <c r="L111" s="164"/>
      <c r="M111" s="164"/>
      <c r="N111" s="164"/>
      <c r="O111" s="166"/>
      <c r="P111" s="166"/>
      <c r="Q111" s="166"/>
      <c r="R111" s="166"/>
      <c r="S111" s="11"/>
      <c r="T111" s="162"/>
      <c r="U111" s="162"/>
    </row>
    <row r="112" spans="1:21" ht="19.899999999999999" customHeight="1" x14ac:dyDescent="0.15">
      <c r="A112" s="157"/>
      <c r="B112" s="157"/>
      <c r="C112" s="157"/>
      <c r="D112" s="157"/>
      <c r="E112" s="163"/>
      <c r="F112" s="163"/>
      <c r="G112" s="163"/>
      <c r="H112" s="163"/>
      <c r="I112" s="163"/>
      <c r="J112" s="163"/>
      <c r="K112" s="164"/>
      <c r="L112" s="164"/>
      <c r="M112" s="164"/>
      <c r="N112" s="164"/>
      <c r="O112" s="166"/>
      <c r="P112" s="166"/>
      <c r="Q112" s="166"/>
      <c r="R112" s="166"/>
      <c r="S112" s="11"/>
      <c r="T112" s="162"/>
      <c r="U112" s="162"/>
    </row>
    <row r="113" spans="1:21" ht="19.899999999999999" customHeight="1" x14ac:dyDescent="0.15">
      <c r="A113" s="157"/>
      <c r="B113" s="157"/>
      <c r="C113" s="157"/>
      <c r="D113" s="157"/>
      <c r="E113" s="163"/>
      <c r="F113" s="163"/>
      <c r="G113" s="163"/>
      <c r="H113" s="163"/>
      <c r="I113" s="163"/>
      <c r="J113" s="163"/>
      <c r="K113" s="164"/>
      <c r="L113" s="164"/>
      <c r="M113" s="164"/>
      <c r="N113" s="164"/>
      <c r="O113" s="166"/>
      <c r="P113" s="166"/>
      <c r="Q113" s="166"/>
      <c r="R113" s="166"/>
      <c r="S113" s="11"/>
      <c r="T113" s="162"/>
      <c r="U113" s="162"/>
    </row>
    <row r="114" spans="1:21" ht="19.899999999999999" customHeight="1" x14ac:dyDescent="0.15">
      <c r="A114" s="157"/>
      <c r="B114" s="157"/>
      <c r="C114" s="157"/>
      <c r="D114" s="157"/>
      <c r="E114" s="163"/>
      <c r="F114" s="163"/>
      <c r="G114" s="163"/>
      <c r="H114" s="163"/>
      <c r="I114" s="163"/>
      <c r="J114" s="163"/>
      <c r="K114" s="164"/>
      <c r="L114" s="164"/>
      <c r="M114" s="164"/>
      <c r="N114" s="164"/>
      <c r="O114" s="166"/>
      <c r="P114" s="166"/>
      <c r="Q114" s="166"/>
      <c r="R114" s="166"/>
      <c r="S114" s="11"/>
      <c r="T114" s="162"/>
      <c r="U114" s="162"/>
    </row>
    <row r="115" spans="1:21" ht="19.899999999999999" customHeight="1" x14ac:dyDescent="0.15">
      <c r="A115" s="157"/>
      <c r="B115" s="157"/>
      <c r="C115" s="157"/>
      <c r="D115" s="157"/>
      <c r="E115" s="163"/>
      <c r="F115" s="163"/>
      <c r="G115" s="163"/>
      <c r="H115" s="163"/>
      <c r="I115" s="163"/>
      <c r="J115" s="163"/>
      <c r="K115" s="164"/>
      <c r="L115" s="164"/>
      <c r="M115" s="164"/>
      <c r="N115" s="164"/>
      <c r="O115" s="166"/>
      <c r="P115" s="166"/>
      <c r="Q115" s="166"/>
      <c r="R115" s="166"/>
      <c r="S115" s="11"/>
      <c r="T115" s="162"/>
      <c r="U115" s="162"/>
    </row>
    <row r="116" spans="1:21" ht="19.899999999999999" customHeight="1" x14ac:dyDescent="0.15">
      <c r="A116" s="157"/>
      <c r="B116" s="157"/>
      <c r="C116" s="157"/>
      <c r="D116" s="157"/>
      <c r="E116" s="163"/>
      <c r="F116" s="163"/>
      <c r="G116" s="163"/>
      <c r="H116" s="163"/>
      <c r="I116" s="163"/>
      <c r="J116" s="163"/>
      <c r="K116" s="164"/>
      <c r="L116" s="164"/>
      <c r="M116" s="164"/>
      <c r="N116" s="164"/>
      <c r="O116" s="166"/>
      <c r="P116" s="166"/>
      <c r="Q116" s="166"/>
      <c r="R116" s="166"/>
      <c r="S116" s="11"/>
      <c r="T116" s="162"/>
      <c r="U116" s="162"/>
    </row>
    <row r="117" spans="1:21" ht="19.899999999999999" customHeight="1" x14ac:dyDescent="0.15">
      <c r="A117" s="157"/>
      <c r="B117" s="157"/>
      <c r="C117" s="157"/>
      <c r="D117" s="157"/>
      <c r="E117" s="163"/>
      <c r="F117" s="163"/>
      <c r="G117" s="163"/>
      <c r="H117" s="163"/>
      <c r="I117" s="163"/>
      <c r="J117" s="163"/>
      <c r="K117" s="164"/>
      <c r="L117" s="164"/>
      <c r="M117" s="164"/>
      <c r="N117" s="164"/>
      <c r="O117" s="166"/>
      <c r="P117" s="166"/>
      <c r="Q117" s="166"/>
      <c r="R117" s="166"/>
      <c r="S117" s="11"/>
      <c r="T117" s="162"/>
      <c r="U117" s="162"/>
    </row>
    <row r="118" spans="1:21" ht="19.899999999999999" customHeight="1" x14ac:dyDescent="0.15">
      <c r="A118" s="172"/>
      <c r="B118" s="172"/>
      <c r="C118" s="172"/>
      <c r="D118" s="172"/>
      <c r="E118" s="173"/>
      <c r="F118" s="173"/>
      <c r="G118" s="173"/>
      <c r="H118" s="173"/>
      <c r="I118" s="173"/>
      <c r="J118" s="173"/>
      <c r="K118" s="174"/>
      <c r="L118" s="174"/>
      <c r="M118" s="174"/>
      <c r="N118" s="174"/>
      <c r="O118" s="176"/>
      <c r="P118" s="176"/>
      <c r="Q118" s="176"/>
      <c r="R118" s="176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lHkmjrXzEj2KdpSfvusbVMFQ3mE0jRCcEqO4A+01xshLss3pgVtnZCy8H7hrD1vFYNOMYLbApGZArbJmRSXoKg==" saltValue="FDWKXSnhF0WznS+Osiexjw==" spinCount="100000" sheet="1" objects="1" scenarios="1"/>
  <mergeCells count="577"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8:D38"/>
    <mergeCell ref="E38:J38"/>
    <mergeCell ref="K38:L38"/>
    <mergeCell ref="M38:N38"/>
    <mergeCell ref="O38:R38"/>
    <mergeCell ref="T38:U38"/>
    <mergeCell ref="A39:D39"/>
    <mergeCell ref="E39:J39"/>
    <mergeCell ref="K39:L39"/>
    <mergeCell ref="M39:N39"/>
    <mergeCell ref="O39:R39"/>
    <mergeCell ref="T39:U39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4:D34"/>
    <mergeCell ref="E34:J34"/>
    <mergeCell ref="K34:L34"/>
    <mergeCell ref="M34:N34"/>
    <mergeCell ref="O34:R34"/>
    <mergeCell ref="T34:U34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7:D27"/>
    <mergeCell ref="E27:J27"/>
    <mergeCell ref="K27:L27"/>
    <mergeCell ref="M27:N27"/>
    <mergeCell ref="O27:R27"/>
    <mergeCell ref="T27:U27"/>
    <mergeCell ref="A26:D26"/>
    <mergeCell ref="E26:J26"/>
    <mergeCell ref="K26:L26"/>
    <mergeCell ref="M26:N26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O26:R26"/>
    <mergeCell ref="T26:U26"/>
    <mergeCell ref="J12:L12"/>
    <mergeCell ref="O12:S12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A25:R25"/>
    <mergeCell ref="S25:U25"/>
    <mergeCell ref="C5:D5"/>
    <mergeCell ref="C6:J6"/>
    <mergeCell ref="C7:D7"/>
    <mergeCell ref="C8:J8"/>
    <mergeCell ref="C9:D9"/>
    <mergeCell ref="C10:J10"/>
    <mergeCell ref="E2:J2"/>
    <mergeCell ref="M2:O2"/>
    <mergeCell ref="P2:T2"/>
    <mergeCell ref="C4:H4"/>
    <mergeCell ref="I4:J4"/>
    <mergeCell ref="L4:N4"/>
    <mergeCell ref="N7:R8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1601-7AE5-4F1A-A57E-F9BA499E22E5}">
  <sheetPr codeName="Sheet1"/>
  <dimension ref="A1:BT43"/>
  <sheetViews>
    <sheetView tabSelected="1" view="pageBreakPreview" zoomScale="115" zoomScaleNormal="100" zoomScaleSheetLayoutView="115" workbookViewId="0">
      <selection activeCell="A3" sqref="A3"/>
    </sheetView>
  </sheetViews>
  <sheetFormatPr defaultColWidth="8.75" defaultRowHeight="13.5" x14ac:dyDescent="0.4"/>
  <cols>
    <col min="1" max="18" width="4.375" style="2" customWidth="1"/>
    <col min="19" max="21" width="4.75" style="2" customWidth="1"/>
    <col min="22" max="16384" width="8.75" style="2"/>
  </cols>
  <sheetData>
    <row r="1" spans="1:72" ht="16.149999999999999" customHeight="1" x14ac:dyDescent="0.4">
      <c r="A1" s="109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BT1" s="2" t="s">
        <v>57</v>
      </c>
    </row>
    <row r="2" spans="1:72" ht="16.149999999999999" customHeight="1" x14ac:dyDescent="0.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BT2" s="2" t="s">
        <v>58</v>
      </c>
    </row>
    <row r="3" spans="1:72" ht="9.6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72" ht="19.899999999999999" customHeight="1" x14ac:dyDescent="0.4">
      <c r="F4" s="202"/>
      <c r="G4" s="202"/>
      <c r="H4" s="202"/>
      <c r="I4" s="202"/>
      <c r="K4" s="1" t="s">
        <v>1</v>
      </c>
      <c r="L4" s="48"/>
      <c r="M4" s="3" t="s">
        <v>2</v>
      </c>
      <c r="N4" s="48"/>
      <c r="O4" s="3" t="s">
        <v>3</v>
      </c>
      <c r="P4" s="48"/>
      <c r="Q4" s="3" t="s">
        <v>4</v>
      </c>
      <c r="R4" s="4"/>
    </row>
    <row r="5" spans="1:72" ht="19.899999999999999" customHeight="1" x14ac:dyDescent="0.4">
      <c r="A5" s="2" t="s">
        <v>54</v>
      </c>
      <c r="O5" s="4" t="s">
        <v>8</v>
      </c>
      <c r="P5" s="48"/>
      <c r="Q5" s="2" t="s">
        <v>9</v>
      </c>
    </row>
    <row r="6" spans="1:72" ht="18" customHeight="1" x14ac:dyDescent="0.4">
      <c r="A6" s="2" t="s">
        <v>55</v>
      </c>
      <c r="K6" s="123" t="s">
        <v>5</v>
      </c>
      <c r="L6" s="124"/>
      <c r="M6" s="124"/>
      <c r="N6" s="203"/>
      <c r="O6" s="204"/>
      <c r="P6" s="204"/>
      <c r="Q6" s="204"/>
      <c r="R6" s="205"/>
    </row>
    <row r="7" spans="1:72" ht="18" customHeight="1" x14ac:dyDescent="0.4">
      <c r="K7" s="128" t="s">
        <v>53</v>
      </c>
      <c r="L7" s="129"/>
      <c r="M7" s="129"/>
      <c r="N7" s="206"/>
      <c r="O7" s="207"/>
      <c r="P7" s="207"/>
      <c r="Q7" s="207"/>
      <c r="R7" s="208"/>
    </row>
    <row r="8" spans="1:72" ht="19.899999999999999" customHeight="1" x14ac:dyDescent="0.4">
      <c r="B8" s="109" t="s">
        <v>10</v>
      </c>
      <c r="C8" s="109"/>
      <c r="D8" s="109"/>
      <c r="E8" s="109"/>
      <c r="F8" s="109"/>
      <c r="G8" s="109"/>
      <c r="H8" s="109"/>
      <c r="I8" s="109"/>
      <c r="K8" s="110" t="s">
        <v>6</v>
      </c>
      <c r="L8" s="111"/>
      <c r="M8" s="57"/>
      <c r="N8" s="57"/>
      <c r="O8" s="57"/>
      <c r="P8" s="57"/>
      <c r="Q8" s="57"/>
      <c r="R8" s="58"/>
    </row>
    <row r="9" spans="1:72" ht="19.899999999999999" customHeight="1" x14ac:dyDescent="0.4">
      <c r="B9" s="23"/>
      <c r="C9" s="23"/>
      <c r="D9" s="23"/>
      <c r="E9" s="23"/>
      <c r="F9" s="23"/>
      <c r="G9" s="23"/>
      <c r="H9" s="23"/>
      <c r="I9" s="23"/>
      <c r="K9" s="59"/>
      <c r="L9" s="209"/>
      <c r="M9" s="209"/>
      <c r="N9" s="209"/>
      <c r="O9" s="209"/>
      <c r="P9" s="209"/>
      <c r="Q9" s="57"/>
      <c r="R9" s="58"/>
    </row>
    <row r="10" spans="1:72" ht="19.899999999999999" customHeight="1" x14ac:dyDescent="0.4">
      <c r="K10" s="59"/>
      <c r="L10" s="209"/>
      <c r="M10" s="209"/>
      <c r="N10" s="209"/>
      <c r="O10" s="209"/>
      <c r="P10" s="209"/>
      <c r="Q10" s="57"/>
      <c r="R10" s="58"/>
    </row>
    <row r="11" spans="1:72" ht="19.899999999999999" customHeight="1" x14ac:dyDescent="0.4">
      <c r="B11" s="112" t="s">
        <v>11</v>
      </c>
      <c r="C11" s="112"/>
      <c r="D11" s="24" t="s">
        <v>12</v>
      </c>
      <c r="E11" s="113">
        <f>M15</f>
        <v>0</v>
      </c>
      <c r="F11" s="114"/>
      <c r="G11" s="114"/>
      <c r="H11" s="114"/>
      <c r="I11" s="25" t="s">
        <v>13</v>
      </c>
      <c r="K11" s="59"/>
      <c r="L11" s="209"/>
      <c r="M11" s="209"/>
      <c r="N11" s="209"/>
      <c r="O11" s="209"/>
      <c r="P11" s="209"/>
      <c r="Q11" s="115" t="s">
        <v>7</v>
      </c>
      <c r="R11" s="116"/>
    </row>
    <row r="12" spans="1:72" ht="19.899999999999999" customHeight="1" x14ac:dyDescent="0.4">
      <c r="H12" s="121" t="s">
        <v>76</v>
      </c>
      <c r="I12" s="121"/>
      <c r="K12" s="119"/>
      <c r="L12" s="117"/>
      <c r="M12" s="117"/>
      <c r="N12" s="117"/>
      <c r="O12" s="117"/>
      <c r="P12" s="117"/>
      <c r="Q12" s="117"/>
      <c r="R12" s="118"/>
    </row>
    <row r="13" spans="1:72" ht="10.15" customHeight="1" x14ac:dyDescent="0.4"/>
    <row r="14" spans="1:72" ht="21" customHeight="1" x14ac:dyDescent="0.4">
      <c r="C14" s="106" t="s">
        <v>14</v>
      </c>
      <c r="D14" s="106"/>
      <c r="E14" s="106"/>
      <c r="F14" s="106"/>
      <c r="G14" s="106"/>
      <c r="H14" s="106" t="s">
        <v>52</v>
      </c>
      <c r="I14" s="106"/>
      <c r="J14" s="106"/>
      <c r="K14" s="106"/>
      <c r="L14" s="106"/>
      <c r="M14" s="106" t="s">
        <v>15</v>
      </c>
      <c r="N14" s="106"/>
      <c r="O14" s="106"/>
      <c r="P14" s="106"/>
      <c r="Q14" s="106"/>
    </row>
    <row r="15" spans="1:72" ht="21" customHeight="1" x14ac:dyDescent="0.4">
      <c r="C15" s="107">
        <f>K28</f>
        <v>0</v>
      </c>
      <c r="D15" s="106"/>
      <c r="E15" s="106"/>
      <c r="F15" s="106"/>
      <c r="G15" s="106"/>
      <c r="H15" s="211">
        <f>K31</f>
        <v>0</v>
      </c>
      <c r="I15" s="211"/>
      <c r="J15" s="211"/>
      <c r="K15" s="211"/>
      <c r="L15" s="211"/>
      <c r="M15" s="211">
        <f>C15+H15</f>
        <v>0</v>
      </c>
      <c r="N15" s="211"/>
      <c r="O15" s="211"/>
      <c r="P15" s="211"/>
      <c r="Q15" s="211"/>
    </row>
    <row r="16" spans="1:72" ht="10.15" customHeight="1" x14ac:dyDescent="0.4"/>
    <row r="17" spans="1:18" ht="21" customHeight="1" x14ac:dyDescent="0.4">
      <c r="A17" s="102" t="s">
        <v>16</v>
      </c>
      <c r="B17" s="102"/>
      <c r="C17" s="102"/>
      <c r="D17" s="102"/>
      <c r="E17" s="102" t="s">
        <v>17</v>
      </c>
      <c r="F17" s="102"/>
      <c r="G17" s="102"/>
      <c r="H17" s="102"/>
      <c r="I17" s="102"/>
      <c r="J17" s="102"/>
      <c r="K17" s="102" t="s">
        <v>18</v>
      </c>
      <c r="L17" s="102"/>
      <c r="M17" s="102"/>
      <c r="N17" s="102"/>
      <c r="O17" s="102" t="s">
        <v>47</v>
      </c>
      <c r="P17" s="102"/>
      <c r="Q17" s="102"/>
      <c r="R17" s="102"/>
    </row>
    <row r="18" spans="1:18" ht="21" customHeight="1" x14ac:dyDescent="0.15">
      <c r="A18" s="88" t="str">
        <f>IF(工事１!$C$6=0,"",工事１!$C$6)</f>
        <v/>
      </c>
      <c r="B18" s="88"/>
      <c r="C18" s="88"/>
      <c r="D18" s="88"/>
      <c r="E18" s="86" t="str">
        <f>IF(工事１!$C$8=0,"",工事１!$C$8)</f>
        <v/>
      </c>
      <c r="F18" s="86"/>
      <c r="G18" s="86"/>
      <c r="H18" s="86"/>
      <c r="I18" s="86"/>
      <c r="J18" s="86"/>
      <c r="K18" s="212" t="str">
        <f>IF(工事１!$O$13=0,"",工事１!$O$13)</f>
        <v/>
      </c>
      <c r="L18" s="212"/>
      <c r="M18" s="212"/>
      <c r="N18" s="212"/>
      <c r="O18" s="210"/>
      <c r="P18" s="210"/>
      <c r="Q18" s="210"/>
      <c r="R18" s="210"/>
    </row>
    <row r="19" spans="1:18" ht="21" customHeight="1" x14ac:dyDescent="0.15">
      <c r="A19" s="100" t="str">
        <f>IF(工事２!$C$6=0,"",工事２!$C$6)</f>
        <v/>
      </c>
      <c r="B19" s="100"/>
      <c r="C19" s="100"/>
      <c r="D19" s="100"/>
      <c r="E19" s="101" t="str">
        <f>IF(工事２!$C$8=0,"",工事２!$C$8)</f>
        <v/>
      </c>
      <c r="F19" s="101"/>
      <c r="G19" s="101"/>
      <c r="H19" s="101"/>
      <c r="I19" s="101"/>
      <c r="J19" s="101"/>
      <c r="K19" s="213" t="str">
        <f>IF(工事２!$O$13=0,"",工事２!$O$13)</f>
        <v/>
      </c>
      <c r="L19" s="213"/>
      <c r="M19" s="213"/>
      <c r="N19" s="213"/>
      <c r="O19" s="214"/>
      <c r="P19" s="214"/>
      <c r="Q19" s="214"/>
      <c r="R19" s="214"/>
    </row>
    <row r="20" spans="1:18" ht="21" customHeight="1" x14ac:dyDescent="0.15">
      <c r="A20" s="100" t="str">
        <f>IF(工事３!$C$6=0,"",工事３!$C$6)</f>
        <v/>
      </c>
      <c r="B20" s="100"/>
      <c r="C20" s="100"/>
      <c r="D20" s="100"/>
      <c r="E20" s="101" t="str">
        <f>IF(工事３!$C$8=0,"",工事３!$C$8)</f>
        <v/>
      </c>
      <c r="F20" s="101"/>
      <c r="G20" s="101"/>
      <c r="H20" s="101"/>
      <c r="I20" s="101"/>
      <c r="J20" s="101"/>
      <c r="K20" s="213" t="str">
        <f>IF(工事３!$O$13=0,"",工事３!$O$13)</f>
        <v/>
      </c>
      <c r="L20" s="213"/>
      <c r="M20" s="213"/>
      <c r="N20" s="213"/>
      <c r="O20" s="214"/>
      <c r="P20" s="214"/>
      <c r="Q20" s="214"/>
      <c r="R20" s="214"/>
    </row>
    <row r="21" spans="1:18" ht="21" customHeight="1" x14ac:dyDescent="0.15">
      <c r="A21" s="100" t="str">
        <f>IF(工事４!$C$6=0,"",工事４!$C$6)</f>
        <v/>
      </c>
      <c r="B21" s="100"/>
      <c r="C21" s="100"/>
      <c r="D21" s="100"/>
      <c r="E21" s="101" t="str">
        <f>IF(工事４!$C$8=0,"",工事４!$C$8)</f>
        <v/>
      </c>
      <c r="F21" s="101"/>
      <c r="G21" s="101"/>
      <c r="H21" s="101"/>
      <c r="I21" s="101"/>
      <c r="J21" s="101"/>
      <c r="K21" s="213" t="str">
        <f>IF(工事４!$O$13=0,"",工事４!$O$13)</f>
        <v/>
      </c>
      <c r="L21" s="213"/>
      <c r="M21" s="213"/>
      <c r="N21" s="213"/>
      <c r="O21" s="214"/>
      <c r="P21" s="214"/>
      <c r="Q21" s="214"/>
      <c r="R21" s="214"/>
    </row>
    <row r="22" spans="1:18" ht="21" customHeight="1" x14ac:dyDescent="0.15">
      <c r="A22" s="100" t="str">
        <f>IF(工事５!$C$6=0,"",工事５!$C$6)</f>
        <v/>
      </c>
      <c r="B22" s="100"/>
      <c r="C22" s="100"/>
      <c r="D22" s="100"/>
      <c r="E22" s="101" t="str">
        <f>IF(工事５!$C$8=0,"",工事５!$C$8)</f>
        <v/>
      </c>
      <c r="F22" s="101"/>
      <c r="G22" s="101"/>
      <c r="H22" s="101"/>
      <c r="I22" s="101"/>
      <c r="J22" s="101"/>
      <c r="K22" s="213" t="str">
        <f>IF(工事５!$O$13=0,"",工事５!$O$13)</f>
        <v/>
      </c>
      <c r="L22" s="213"/>
      <c r="M22" s="213"/>
      <c r="N22" s="213"/>
      <c r="O22" s="214"/>
      <c r="P22" s="214"/>
      <c r="Q22" s="214"/>
      <c r="R22" s="214"/>
    </row>
    <row r="23" spans="1:18" ht="21" customHeight="1" x14ac:dyDescent="0.15">
      <c r="A23" s="100" t="str">
        <f>IF(工事６!$C$6=0,"",工事６!$C$6)</f>
        <v/>
      </c>
      <c r="B23" s="100"/>
      <c r="C23" s="100"/>
      <c r="D23" s="100"/>
      <c r="E23" s="101" t="str">
        <f>IF(工事６!$C$8=0,"",工事６!$C$8)</f>
        <v/>
      </c>
      <c r="F23" s="101"/>
      <c r="G23" s="101"/>
      <c r="H23" s="101"/>
      <c r="I23" s="101"/>
      <c r="J23" s="101"/>
      <c r="K23" s="213" t="str">
        <f>IF(工事６!$O$13=0,"",工事６!$O$13)</f>
        <v/>
      </c>
      <c r="L23" s="213"/>
      <c r="M23" s="213"/>
      <c r="N23" s="213"/>
      <c r="O23" s="214"/>
      <c r="P23" s="214"/>
      <c r="Q23" s="214"/>
      <c r="R23" s="214"/>
    </row>
    <row r="24" spans="1:18" ht="21" customHeight="1" x14ac:dyDescent="0.15">
      <c r="A24" s="100" t="str">
        <f>IF(工事７!$C$6=0,"",工事７!$C$6)</f>
        <v/>
      </c>
      <c r="B24" s="100"/>
      <c r="C24" s="100"/>
      <c r="D24" s="100"/>
      <c r="E24" s="101" t="str">
        <f>IF(工事７!$C$8=0,"",工事７!$C$8)</f>
        <v/>
      </c>
      <c r="F24" s="101"/>
      <c r="G24" s="101"/>
      <c r="H24" s="101"/>
      <c r="I24" s="101"/>
      <c r="J24" s="101"/>
      <c r="K24" s="213" t="str">
        <f>IF(工事７!$O$13=0,"",工事７!$O$13)</f>
        <v/>
      </c>
      <c r="L24" s="213"/>
      <c r="M24" s="213"/>
      <c r="N24" s="213"/>
      <c r="O24" s="214"/>
      <c r="P24" s="214"/>
      <c r="Q24" s="214"/>
      <c r="R24" s="214"/>
    </row>
    <row r="25" spans="1:18" ht="21" customHeight="1" x14ac:dyDescent="0.15">
      <c r="A25" s="100" t="str">
        <f>IF(工事８!$C$6=0,"",工事８!$C$6)</f>
        <v/>
      </c>
      <c r="B25" s="100"/>
      <c r="C25" s="100"/>
      <c r="D25" s="100"/>
      <c r="E25" s="101" t="str">
        <f>IF(工事８!$C$8=0,"",工事８!$C$8)</f>
        <v/>
      </c>
      <c r="F25" s="101"/>
      <c r="G25" s="101"/>
      <c r="H25" s="101"/>
      <c r="I25" s="101"/>
      <c r="J25" s="101"/>
      <c r="K25" s="213" t="str">
        <f>IF(工事８!$O$13=0,"",工事８!$O$13)</f>
        <v/>
      </c>
      <c r="L25" s="213"/>
      <c r="M25" s="213"/>
      <c r="N25" s="213"/>
      <c r="O25" s="214"/>
      <c r="P25" s="214"/>
      <c r="Q25" s="214"/>
      <c r="R25" s="214"/>
    </row>
    <row r="26" spans="1:18" ht="21" customHeight="1" x14ac:dyDescent="0.15">
      <c r="A26" s="100" t="str">
        <f>IF(工事９!$C$6=0,"",工事９!$C$6)</f>
        <v/>
      </c>
      <c r="B26" s="100"/>
      <c r="C26" s="100"/>
      <c r="D26" s="100"/>
      <c r="E26" s="101" t="str">
        <f>IF(工事９!$C$8=0,"",工事９!$C$8)</f>
        <v/>
      </c>
      <c r="F26" s="101"/>
      <c r="G26" s="101"/>
      <c r="H26" s="101"/>
      <c r="I26" s="101"/>
      <c r="J26" s="101"/>
      <c r="K26" s="213" t="str">
        <f>IF(工事９!$O$13=0,"",工事９!$O$13)</f>
        <v/>
      </c>
      <c r="L26" s="213"/>
      <c r="M26" s="213"/>
      <c r="N26" s="213"/>
      <c r="O26" s="214"/>
      <c r="P26" s="214"/>
      <c r="Q26" s="214"/>
      <c r="R26" s="214"/>
    </row>
    <row r="27" spans="1:18" ht="21" customHeight="1" x14ac:dyDescent="0.15">
      <c r="A27" s="79" t="str">
        <f>IF(工事１０!$C$6=0,"",工事１０!$C$6)</f>
        <v/>
      </c>
      <c r="B27" s="79"/>
      <c r="C27" s="79"/>
      <c r="D27" s="79"/>
      <c r="E27" s="80" t="str">
        <f>IF(工事１０!$C$8=0,"",工事１０!$C$8)</f>
        <v/>
      </c>
      <c r="F27" s="80"/>
      <c r="G27" s="80"/>
      <c r="H27" s="80"/>
      <c r="I27" s="80"/>
      <c r="J27" s="80"/>
      <c r="K27" s="215" t="str">
        <f>IF(工事１０!$O$13=0,"",工事１０!$O$13)</f>
        <v/>
      </c>
      <c r="L27" s="215"/>
      <c r="M27" s="215"/>
      <c r="N27" s="215"/>
      <c r="O27" s="217"/>
      <c r="P27" s="217"/>
      <c r="Q27" s="217"/>
      <c r="R27" s="217"/>
    </row>
    <row r="28" spans="1:18" ht="21" customHeight="1" x14ac:dyDescent="0.15">
      <c r="A28" s="83" t="s">
        <v>51</v>
      </c>
      <c r="B28" s="83"/>
      <c r="C28" s="83"/>
      <c r="D28" s="83"/>
      <c r="E28" s="83"/>
      <c r="F28" s="83"/>
      <c r="G28" s="83"/>
      <c r="H28" s="83"/>
      <c r="I28" s="83"/>
      <c r="J28" s="83"/>
      <c r="K28" s="216">
        <f>SUM(K18:N27)</f>
        <v>0</v>
      </c>
      <c r="L28" s="216"/>
      <c r="M28" s="216"/>
      <c r="N28" s="216"/>
      <c r="O28" s="85"/>
      <c r="P28" s="85"/>
      <c r="Q28" s="85"/>
      <c r="R28" s="85"/>
    </row>
    <row r="29" spans="1:18" ht="21" customHeight="1" x14ac:dyDescent="0.15">
      <c r="A29" s="86" t="s">
        <v>77</v>
      </c>
      <c r="B29" s="86"/>
      <c r="C29" s="86"/>
      <c r="D29" s="86"/>
      <c r="E29" s="86"/>
      <c r="F29" s="86"/>
      <c r="G29" s="86"/>
      <c r="H29" s="86"/>
      <c r="I29" s="86"/>
      <c r="J29" s="86"/>
      <c r="K29" s="212">
        <f>K28-K30</f>
        <v>0</v>
      </c>
      <c r="L29" s="212"/>
      <c r="M29" s="212"/>
      <c r="N29" s="212"/>
      <c r="O29" s="88"/>
      <c r="P29" s="88"/>
      <c r="Q29" s="88"/>
      <c r="R29" s="88"/>
    </row>
    <row r="30" spans="1:18" ht="21" customHeight="1" x14ac:dyDescent="0.15">
      <c r="A30" s="89" t="s">
        <v>78</v>
      </c>
      <c r="B30" s="90"/>
      <c r="C30" s="90"/>
      <c r="D30" s="90"/>
      <c r="E30" s="90"/>
      <c r="F30" s="90"/>
      <c r="G30" s="90"/>
      <c r="H30" s="90"/>
      <c r="I30" s="90"/>
      <c r="J30" s="91"/>
      <c r="K30" s="221">
        <v>0</v>
      </c>
      <c r="L30" s="222"/>
      <c r="M30" s="222"/>
      <c r="N30" s="223"/>
      <c r="O30" s="95"/>
      <c r="P30" s="96"/>
      <c r="Q30" s="96"/>
      <c r="R30" s="97"/>
    </row>
    <row r="31" spans="1:18" ht="21" customHeight="1" x14ac:dyDescent="0.15">
      <c r="A31" s="80" t="s">
        <v>79</v>
      </c>
      <c r="B31" s="80"/>
      <c r="C31" s="80"/>
      <c r="D31" s="80"/>
      <c r="E31" s="80"/>
      <c r="F31" s="80"/>
      <c r="G31" s="80"/>
      <c r="H31" s="80"/>
      <c r="I31" s="80"/>
      <c r="J31" s="80"/>
      <c r="K31" s="215">
        <f>K29*0.1</f>
        <v>0</v>
      </c>
      <c r="L31" s="215"/>
      <c r="M31" s="215"/>
      <c r="N31" s="215"/>
      <c r="O31" s="79"/>
      <c r="P31" s="79"/>
      <c r="Q31" s="79"/>
      <c r="R31" s="79"/>
    </row>
    <row r="32" spans="1:18" ht="13.1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9.899999999999999" customHeight="1" x14ac:dyDescent="0.4">
      <c r="A33" s="38" t="s">
        <v>64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9.899999999999999" customHeight="1" x14ac:dyDescent="0.4">
      <c r="A34" s="39" t="s">
        <v>22</v>
      </c>
      <c r="B34" s="39"/>
      <c r="C34" s="39"/>
      <c r="D34" s="220"/>
      <c r="E34" s="220"/>
      <c r="F34" s="220"/>
      <c r="G34" s="220"/>
      <c r="H34" s="220"/>
      <c r="I34" s="220"/>
      <c r="J34" s="220"/>
      <c r="K34" s="39"/>
      <c r="L34" s="40"/>
      <c r="M34" s="218"/>
      <c r="N34" s="218"/>
      <c r="O34" s="218"/>
      <c r="P34" s="218"/>
      <c r="Q34" s="39" t="s">
        <v>19</v>
      </c>
      <c r="R34" s="41"/>
    </row>
    <row r="35" spans="1:18" ht="19.899999999999999" customHeight="1" x14ac:dyDescent="0.15">
      <c r="A35" s="39"/>
      <c r="B35" s="39"/>
      <c r="C35" s="39"/>
      <c r="D35" s="49"/>
      <c r="E35" s="47" t="s">
        <v>56</v>
      </c>
      <c r="F35" s="47"/>
      <c r="G35" s="47" t="s">
        <v>20</v>
      </c>
      <c r="H35" s="47"/>
      <c r="I35" s="219"/>
      <c r="J35" s="219"/>
      <c r="K35" s="219"/>
      <c r="L35" s="219"/>
      <c r="M35" s="47" t="s">
        <v>59</v>
      </c>
      <c r="N35" s="47"/>
      <c r="O35" s="219"/>
      <c r="P35" s="219"/>
      <c r="Q35" s="219"/>
      <c r="R35" s="219"/>
    </row>
    <row r="36" spans="1:18" ht="8.4499999999999993" customHeight="1" x14ac:dyDescent="0.4">
      <c r="A36" s="6"/>
      <c r="B36" s="6"/>
      <c r="C36" s="6"/>
      <c r="D36" s="6"/>
      <c r="E36" s="6"/>
      <c r="F36" s="6"/>
      <c r="G36" s="6"/>
      <c r="H36" s="6"/>
      <c r="I36" s="18"/>
      <c r="J36" s="18"/>
      <c r="K36" s="18"/>
      <c r="L36" s="18"/>
      <c r="M36" s="6"/>
      <c r="N36" s="6"/>
      <c r="O36" s="18"/>
      <c r="P36" s="18"/>
      <c r="Q36" s="18"/>
      <c r="R36" s="18"/>
    </row>
    <row r="37" spans="1:18" ht="19.899999999999999" customHeight="1" x14ac:dyDescent="0.2">
      <c r="A37" s="26" t="s">
        <v>60</v>
      </c>
      <c r="B37" s="27"/>
      <c r="C37" s="27"/>
      <c r="D37" s="28" t="s">
        <v>61</v>
      </c>
      <c r="E37" s="29"/>
      <c r="F37" s="30" t="s">
        <v>31</v>
      </c>
      <c r="G37" s="29"/>
      <c r="H37" s="29"/>
      <c r="I37" s="29"/>
      <c r="J37" s="29"/>
      <c r="K37" s="31" t="s">
        <v>21</v>
      </c>
      <c r="L37" s="27"/>
      <c r="M37" s="27"/>
      <c r="N37" s="27"/>
      <c r="O37" s="27"/>
      <c r="P37" s="27"/>
      <c r="Q37" s="27"/>
      <c r="R37" s="32"/>
    </row>
    <row r="38" spans="1:18" ht="19.899999999999999" customHeight="1" x14ac:dyDescent="0.2">
      <c r="A38" s="33"/>
      <c r="D38" s="19" t="s">
        <v>46</v>
      </c>
      <c r="E38" s="20"/>
      <c r="F38" s="21" t="s">
        <v>31</v>
      </c>
      <c r="G38" s="20"/>
      <c r="H38" s="20"/>
      <c r="I38" s="20"/>
      <c r="J38" s="20"/>
      <c r="K38" s="22" t="s">
        <v>21</v>
      </c>
      <c r="L38" s="44" t="s">
        <v>63</v>
      </c>
      <c r="M38" s="42"/>
      <c r="N38" s="42"/>
      <c r="O38" s="42"/>
      <c r="P38" s="42"/>
      <c r="Q38" s="42"/>
      <c r="R38" s="34"/>
    </row>
    <row r="39" spans="1:18" ht="19.899999999999999" customHeight="1" x14ac:dyDescent="0.2">
      <c r="A39" s="33"/>
      <c r="D39" s="19" t="s">
        <v>62</v>
      </c>
      <c r="E39" s="20"/>
      <c r="F39" s="21" t="s">
        <v>31</v>
      </c>
      <c r="G39" s="20"/>
      <c r="H39" s="20"/>
      <c r="I39" s="20"/>
      <c r="J39" s="20"/>
      <c r="K39" s="22" t="s">
        <v>21</v>
      </c>
      <c r="L39" s="45" t="s">
        <v>65</v>
      </c>
      <c r="M39" s="43"/>
      <c r="N39" s="43"/>
      <c r="O39" s="78">
        <f>N6</f>
        <v>0</v>
      </c>
      <c r="P39" s="78"/>
      <c r="Q39" s="78"/>
      <c r="R39" s="34"/>
    </row>
    <row r="40" spans="1:18" ht="6.6" customHeight="1" x14ac:dyDescent="0.4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46"/>
      <c r="M40" s="36"/>
      <c r="N40" s="36"/>
      <c r="O40" s="36"/>
      <c r="P40" s="36"/>
      <c r="Q40" s="36"/>
      <c r="R40" s="37"/>
    </row>
    <row r="41" spans="1:18" ht="22.9" customHeight="1" x14ac:dyDescent="0.4"/>
    <row r="42" spans="1:18" ht="22.9" customHeight="1" x14ac:dyDescent="0.4"/>
    <row r="43" spans="1:18" ht="22.9" customHeight="1" x14ac:dyDescent="0.4"/>
  </sheetData>
  <sheetProtection algorithmName="SHA-512" hashValue="6eYybcfIxZ1nXK7oO450w4l3LHAYiNqnzy3OzLf6XVi+0z1XE80apGkPlM9bAb/9HnevDm0M2zEWxXbQo+tIdA==" saltValue="hroP0HXsDsyyr59rP8Ygrg==" spinCount="100000" sheet="1" objects="1" scenarios="1"/>
  <mergeCells count="81">
    <mergeCell ref="A28:J28"/>
    <mergeCell ref="O39:Q39"/>
    <mergeCell ref="M34:P34"/>
    <mergeCell ref="I35:L35"/>
    <mergeCell ref="O35:R35"/>
    <mergeCell ref="D34:J34"/>
    <mergeCell ref="A30:J30"/>
    <mergeCell ref="K30:N30"/>
    <mergeCell ref="O30:R30"/>
    <mergeCell ref="A25:D25"/>
    <mergeCell ref="E25:J25"/>
    <mergeCell ref="K25:N25"/>
    <mergeCell ref="O25:R25"/>
    <mergeCell ref="A23:D23"/>
    <mergeCell ref="E23:J23"/>
    <mergeCell ref="K23:N23"/>
    <mergeCell ref="O23:R23"/>
    <mergeCell ref="A24:D24"/>
    <mergeCell ref="E24:J24"/>
    <mergeCell ref="K24:N24"/>
    <mergeCell ref="O24:R24"/>
    <mergeCell ref="A26:D26"/>
    <mergeCell ref="E26:J26"/>
    <mergeCell ref="K26:N26"/>
    <mergeCell ref="O26:R26"/>
    <mergeCell ref="A31:J31"/>
    <mergeCell ref="K31:N31"/>
    <mergeCell ref="O31:R31"/>
    <mergeCell ref="K28:N28"/>
    <mergeCell ref="O28:R28"/>
    <mergeCell ref="K29:N29"/>
    <mergeCell ref="O29:R29"/>
    <mergeCell ref="A29:J29"/>
    <mergeCell ref="O27:R27"/>
    <mergeCell ref="A27:D27"/>
    <mergeCell ref="E27:J27"/>
    <mergeCell ref="K27:N27"/>
    <mergeCell ref="O21:R21"/>
    <mergeCell ref="A22:D22"/>
    <mergeCell ref="E22:J22"/>
    <mergeCell ref="K22:N22"/>
    <mergeCell ref="O22:R22"/>
    <mergeCell ref="A21:D21"/>
    <mergeCell ref="E21:J21"/>
    <mergeCell ref="K21:N21"/>
    <mergeCell ref="A19:D19"/>
    <mergeCell ref="E19:J19"/>
    <mergeCell ref="K19:N19"/>
    <mergeCell ref="O19:R19"/>
    <mergeCell ref="A20:D20"/>
    <mergeCell ref="E20:J20"/>
    <mergeCell ref="K20:N20"/>
    <mergeCell ref="O20:R20"/>
    <mergeCell ref="O18:R18"/>
    <mergeCell ref="M14:Q14"/>
    <mergeCell ref="M15:Q15"/>
    <mergeCell ref="C15:G15"/>
    <mergeCell ref="H15:L15"/>
    <mergeCell ref="K17:N17"/>
    <mergeCell ref="E17:J17"/>
    <mergeCell ref="A18:D18"/>
    <mergeCell ref="E18:J18"/>
    <mergeCell ref="K18:N18"/>
    <mergeCell ref="A17:D17"/>
    <mergeCell ref="O17:R17"/>
    <mergeCell ref="E11:H11"/>
    <mergeCell ref="C14:G14"/>
    <mergeCell ref="H14:L14"/>
    <mergeCell ref="F4:I4"/>
    <mergeCell ref="A1:R2"/>
    <mergeCell ref="K6:M6"/>
    <mergeCell ref="K8:L8"/>
    <mergeCell ref="Q11:R12"/>
    <mergeCell ref="B8:I8"/>
    <mergeCell ref="B11:C11"/>
    <mergeCell ref="N6:R6"/>
    <mergeCell ref="K7:M7"/>
    <mergeCell ref="N7:R7"/>
    <mergeCell ref="K12:P12"/>
    <mergeCell ref="L9:P11"/>
    <mergeCell ref="H12:I12"/>
  </mergeCells>
  <phoneticPr fontId="1"/>
  <dataValidations disablePrompts="1" count="1">
    <dataValidation type="list" allowBlank="1" showInputMessage="1" showErrorMessage="1" sqref="D35:D36" xr:uid="{B2E2AFF0-F2F5-4AC0-BD2C-62CC8E859F87}">
      <formula1>$BT$1:$BT$2</formula1>
    </dataValidation>
  </dataValidations>
  <printOptions horizontalCentered="1" verticalCentered="1"/>
  <pageMargins left="0.9055118110236221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EC17-249E-40A5-957E-18A0855FE2EB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09"/>
      <c r="N6" s="209"/>
      <c r="O6" s="209"/>
      <c r="P6" s="209"/>
      <c r="Q6" s="209"/>
      <c r="R6" s="209"/>
      <c r="S6" s="209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09"/>
      <c r="N7" s="209"/>
      <c r="O7" s="209"/>
      <c r="P7" s="209"/>
      <c r="Q7" s="209"/>
      <c r="R7" s="209"/>
      <c r="S7" s="209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09"/>
      <c r="N8" s="209"/>
      <c r="O8" s="209"/>
      <c r="P8" s="209"/>
      <c r="Q8" s="209"/>
      <c r="R8" s="209"/>
      <c r="S8" s="209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09"/>
      <c r="N9" s="209"/>
      <c r="O9" s="209"/>
      <c r="P9" s="209"/>
      <c r="Q9" s="209"/>
      <c r="R9" s="209"/>
      <c r="S9" s="209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52"/>
      <c r="B27" s="252"/>
      <c r="C27" s="252"/>
      <c r="D27" s="252"/>
      <c r="E27" s="258"/>
      <c r="F27" s="258"/>
      <c r="G27" s="258"/>
      <c r="H27" s="258"/>
      <c r="I27" s="258"/>
      <c r="J27" s="258"/>
      <c r="K27" s="259"/>
      <c r="L27" s="259"/>
      <c r="M27" s="260"/>
      <c r="N27" s="260"/>
      <c r="O27" s="261"/>
      <c r="P27" s="261"/>
      <c r="Q27" s="261"/>
      <c r="R27" s="261"/>
      <c r="S27" s="10"/>
      <c r="T27" s="182"/>
      <c r="U27" s="18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1qffO710jhSAECRREDpPLt6Jq4rGacb+FsOommQ86mMy/eVXHnc7HpeNpvfa+8esnU0XoCcAaBLiZERl6Nfq/w==" saltValue="DLrX0XptXmKlY1cx6doNAQ==" spinCount="100000" sheet="1" objects="1" scenarios="1"/>
  <mergeCells count="577">
    <mergeCell ref="B19:T19"/>
    <mergeCell ref="A25:R25"/>
    <mergeCell ref="S25:U25"/>
    <mergeCell ref="A43:R43"/>
    <mergeCell ref="S43:U43"/>
    <mergeCell ref="A81:R81"/>
    <mergeCell ref="S81:U81"/>
    <mergeCell ref="A117:D117"/>
    <mergeCell ref="E117:J117"/>
    <mergeCell ref="K117:L117"/>
    <mergeCell ref="M117:N117"/>
    <mergeCell ref="O117:R117"/>
    <mergeCell ref="T117:U117"/>
    <mergeCell ref="A113:D113"/>
    <mergeCell ref="E113:J113"/>
    <mergeCell ref="K113:L113"/>
    <mergeCell ref="M113:N113"/>
    <mergeCell ref="O113:R113"/>
    <mergeCell ref="T113:U113"/>
    <mergeCell ref="A114:D114"/>
    <mergeCell ref="E114:J114"/>
    <mergeCell ref="K114:L114"/>
    <mergeCell ref="M114:N114"/>
    <mergeCell ref="O114:R114"/>
    <mergeCell ref="T114:U114"/>
    <mergeCell ref="A118:D118"/>
    <mergeCell ref="E118:J118"/>
    <mergeCell ref="K118:L118"/>
    <mergeCell ref="M118:N118"/>
    <mergeCell ref="O118:R118"/>
    <mergeCell ref="T118:U118"/>
    <mergeCell ref="A115:D115"/>
    <mergeCell ref="E115:J115"/>
    <mergeCell ref="K115:L115"/>
    <mergeCell ref="M115:N115"/>
    <mergeCell ref="O115:R115"/>
    <mergeCell ref="T115:U115"/>
    <mergeCell ref="A116:D116"/>
    <mergeCell ref="E116:J116"/>
    <mergeCell ref="K116:L116"/>
    <mergeCell ref="M116:N116"/>
    <mergeCell ref="O116:R116"/>
    <mergeCell ref="T116:U116"/>
    <mergeCell ref="A111:D111"/>
    <mergeCell ref="E111:J111"/>
    <mergeCell ref="K111:L111"/>
    <mergeCell ref="M111:N111"/>
    <mergeCell ref="O111:R111"/>
    <mergeCell ref="T111:U111"/>
    <mergeCell ref="A112:D112"/>
    <mergeCell ref="E112:J112"/>
    <mergeCell ref="K112:L112"/>
    <mergeCell ref="M112:N112"/>
    <mergeCell ref="O112:R112"/>
    <mergeCell ref="T112:U112"/>
    <mergeCell ref="A109:D109"/>
    <mergeCell ref="E109:J109"/>
    <mergeCell ref="K109:L109"/>
    <mergeCell ref="M109:N109"/>
    <mergeCell ref="O109:R109"/>
    <mergeCell ref="T109:U109"/>
    <mergeCell ref="A110:D110"/>
    <mergeCell ref="E110:J110"/>
    <mergeCell ref="K110:L110"/>
    <mergeCell ref="M110:N110"/>
    <mergeCell ref="O110:R110"/>
    <mergeCell ref="T110:U110"/>
    <mergeCell ref="A107:D107"/>
    <mergeCell ref="E107:J107"/>
    <mergeCell ref="K107:L107"/>
    <mergeCell ref="M107:N107"/>
    <mergeCell ref="O107:R107"/>
    <mergeCell ref="T107:U107"/>
    <mergeCell ref="A108:D108"/>
    <mergeCell ref="E108:J108"/>
    <mergeCell ref="K108:L108"/>
    <mergeCell ref="M108:N108"/>
    <mergeCell ref="O108:R108"/>
    <mergeCell ref="T108:U108"/>
    <mergeCell ref="A105:D105"/>
    <mergeCell ref="E105:J105"/>
    <mergeCell ref="K105:L105"/>
    <mergeCell ref="M105:N105"/>
    <mergeCell ref="O105:R105"/>
    <mergeCell ref="T105:U105"/>
    <mergeCell ref="A106:D106"/>
    <mergeCell ref="E106:J106"/>
    <mergeCell ref="K106:L106"/>
    <mergeCell ref="M106:N106"/>
    <mergeCell ref="O106:R106"/>
    <mergeCell ref="T106:U106"/>
    <mergeCell ref="A103:D103"/>
    <mergeCell ref="E103:J103"/>
    <mergeCell ref="K103:L103"/>
    <mergeCell ref="M103:N103"/>
    <mergeCell ref="O103:R103"/>
    <mergeCell ref="T103:U103"/>
    <mergeCell ref="A104:D104"/>
    <mergeCell ref="E104:J104"/>
    <mergeCell ref="K104:L104"/>
    <mergeCell ref="M104:N104"/>
    <mergeCell ref="O104:R104"/>
    <mergeCell ref="T104:U104"/>
    <mergeCell ref="A101:D101"/>
    <mergeCell ref="E101:J101"/>
    <mergeCell ref="K101:L101"/>
    <mergeCell ref="M101:N101"/>
    <mergeCell ref="O101:R101"/>
    <mergeCell ref="T101:U101"/>
    <mergeCell ref="A102:D102"/>
    <mergeCell ref="E102:J102"/>
    <mergeCell ref="K102:L102"/>
    <mergeCell ref="M102:N102"/>
    <mergeCell ref="O102:R102"/>
    <mergeCell ref="T102:U102"/>
    <mergeCell ref="A99:D99"/>
    <mergeCell ref="E99:J99"/>
    <mergeCell ref="K99:L99"/>
    <mergeCell ref="M99:N99"/>
    <mergeCell ref="O99:R99"/>
    <mergeCell ref="T99:U99"/>
    <mergeCell ref="A100:D100"/>
    <mergeCell ref="E100:J100"/>
    <mergeCell ref="K100:L100"/>
    <mergeCell ref="M100:N100"/>
    <mergeCell ref="O100:R100"/>
    <mergeCell ref="T100:U100"/>
    <mergeCell ref="A97:D97"/>
    <mergeCell ref="E97:J97"/>
    <mergeCell ref="K97:L97"/>
    <mergeCell ref="M97:N97"/>
    <mergeCell ref="O97:R97"/>
    <mergeCell ref="T97:U97"/>
    <mergeCell ref="A98:D98"/>
    <mergeCell ref="E98:J98"/>
    <mergeCell ref="K98:L98"/>
    <mergeCell ref="M98:N98"/>
    <mergeCell ref="O98:R98"/>
    <mergeCell ref="T98:U98"/>
    <mergeCell ref="A95:D95"/>
    <mergeCell ref="E95:J95"/>
    <mergeCell ref="K95:L95"/>
    <mergeCell ref="M95:N95"/>
    <mergeCell ref="O95:R95"/>
    <mergeCell ref="T95:U95"/>
    <mergeCell ref="A96:D96"/>
    <mergeCell ref="E96:J96"/>
    <mergeCell ref="K96:L96"/>
    <mergeCell ref="M96:N96"/>
    <mergeCell ref="O96:R96"/>
    <mergeCell ref="T96:U96"/>
    <mergeCell ref="A93:D93"/>
    <mergeCell ref="E93:J93"/>
    <mergeCell ref="K93:L93"/>
    <mergeCell ref="M93:N93"/>
    <mergeCell ref="O93:R93"/>
    <mergeCell ref="T93:U93"/>
    <mergeCell ref="A94:D94"/>
    <mergeCell ref="E94:J94"/>
    <mergeCell ref="K94:L94"/>
    <mergeCell ref="M94:N94"/>
    <mergeCell ref="O94:R94"/>
    <mergeCell ref="T94:U94"/>
    <mergeCell ref="A91:D91"/>
    <mergeCell ref="E91:J91"/>
    <mergeCell ref="K91:L91"/>
    <mergeCell ref="M91:N91"/>
    <mergeCell ref="O91:R91"/>
    <mergeCell ref="T91:U91"/>
    <mergeCell ref="A92:D92"/>
    <mergeCell ref="E92:J92"/>
    <mergeCell ref="K92:L92"/>
    <mergeCell ref="M92:N92"/>
    <mergeCell ref="O92:R92"/>
    <mergeCell ref="T92:U92"/>
    <mergeCell ref="A89:D89"/>
    <mergeCell ref="E89:J89"/>
    <mergeCell ref="K89:L89"/>
    <mergeCell ref="M89:N89"/>
    <mergeCell ref="O89:R89"/>
    <mergeCell ref="T89:U89"/>
    <mergeCell ref="A90:D90"/>
    <mergeCell ref="E90:J90"/>
    <mergeCell ref="K90:L90"/>
    <mergeCell ref="M90:N90"/>
    <mergeCell ref="O90:R90"/>
    <mergeCell ref="T90:U90"/>
    <mergeCell ref="A87:D87"/>
    <mergeCell ref="E87:J87"/>
    <mergeCell ref="K87:L87"/>
    <mergeCell ref="M87:N87"/>
    <mergeCell ref="O87:R87"/>
    <mergeCell ref="T87:U87"/>
    <mergeCell ref="A88:D88"/>
    <mergeCell ref="E88:J88"/>
    <mergeCell ref="K88:L88"/>
    <mergeCell ref="M88:N88"/>
    <mergeCell ref="O88:R88"/>
    <mergeCell ref="T88:U88"/>
    <mergeCell ref="A85:D85"/>
    <mergeCell ref="E85:J85"/>
    <mergeCell ref="K85:L85"/>
    <mergeCell ref="M85:N85"/>
    <mergeCell ref="O85:R85"/>
    <mergeCell ref="T85:U85"/>
    <mergeCell ref="A86:D86"/>
    <mergeCell ref="E86:J86"/>
    <mergeCell ref="K86:L86"/>
    <mergeCell ref="M86:N86"/>
    <mergeCell ref="O86:R86"/>
    <mergeCell ref="T86:U86"/>
    <mergeCell ref="A83:D83"/>
    <mergeCell ref="E83:J83"/>
    <mergeCell ref="K83:L83"/>
    <mergeCell ref="M83:N83"/>
    <mergeCell ref="O83:R83"/>
    <mergeCell ref="T83:U83"/>
    <mergeCell ref="A84:D84"/>
    <mergeCell ref="E84:J84"/>
    <mergeCell ref="K84:L84"/>
    <mergeCell ref="M84:N84"/>
    <mergeCell ref="O84:R84"/>
    <mergeCell ref="T84:U84"/>
    <mergeCell ref="A60:D60"/>
    <mergeCell ref="E60:J60"/>
    <mergeCell ref="K60:L60"/>
    <mergeCell ref="M60:N60"/>
    <mergeCell ref="O60:R60"/>
    <mergeCell ref="T60:U60"/>
    <mergeCell ref="A82:D82"/>
    <mergeCell ref="E82:J82"/>
    <mergeCell ref="K82:L82"/>
    <mergeCell ref="M82:N82"/>
    <mergeCell ref="O82:R82"/>
    <mergeCell ref="T82:U82"/>
    <mergeCell ref="A62:D62"/>
    <mergeCell ref="E62:J62"/>
    <mergeCell ref="K62:L62"/>
    <mergeCell ref="M62:N62"/>
    <mergeCell ref="O62:R62"/>
    <mergeCell ref="T62:U62"/>
    <mergeCell ref="A63:D63"/>
    <mergeCell ref="E63:J63"/>
    <mergeCell ref="K63:L63"/>
    <mergeCell ref="M63:N63"/>
    <mergeCell ref="O63:R63"/>
    <mergeCell ref="T63:U63"/>
    <mergeCell ref="O56:R56"/>
    <mergeCell ref="T56:U56"/>
    <mergeCell ref="A59:D59"/>
    <mergeCell ref="E59:J59"/>
    <mergeCell ref="K59:L59"/>
    <mergeCell ref="M59:N59"/>
    <mergeCell ref="O59:R59"/>
    <mergeCell ref="T59:U59"/>
    <mergeCell ref="T58:U58"/>
    <mergeCell ref="O58:R58"/>
    <mergeCell ref="T53:U53"/>
    <mergeCell ref="A52:D52"/>
    <mergeCell ref="E52:J52"/>
    <mergeCell ref="K52:L52"/>
    <mergeCell ref="M52:N52"/>
    <mergeCell ref="O52:R52"/>
    <mergeCell ref="T52:U52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T49:U49"/>
    <mergeCell ref="A48:D48"/>
    <mergeCell ref="E48:J48"/>
    <mergeCell ref="K48:L48"/>
    <mergeCell ref="M48:N48"/>
    <mergeCell ref="O48:R48"/>
    <mergeCell ref="T48:U48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T47:U47"/>
    <mergeCell ref="A46:D46"/>
    <mergeCell ref="E46:J46"/>
    <mergeCell ref="K46:L46"/>
    <mergeCell ref="M46:N46"/>
    <mergeCell ref="O46:R46"/>
    <mergeCell ref="T46:U46"/>
    <mergeCell ref="T42:U42"/>
    <mergeCell ref="A45:D45"/>
    <mergeCell ref="E45:J45"/>
    <mergeCell ref="K45:L45"/>
    <mergeCell ref="M45:N45"/>
    <mergeCell ref="O45:R45"/>
    <mergeCell ref="A42:D42"/>
    <mergeCell ref="E42:J42"/>
    <mergeCell ref="K42:L42"/>
    <mergeCell ref="M42:N42"/>
    <mergeCell ref="O42:R42"/>
    <mergeCell ref="A47:D47"/>
    <mergeCell ref="E47:J47"/>
    <mergeCell ref="K47:L47"/>
    <mergeCell ref="M47:N47"/>
    <mergeCell ref="O47:R47"/>
    <mergeCell ref="T45:U45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4:D34"/>
    <mergeCell ref="E34:J34"/>
    <mergeCell ref="K34:L34"/>
    <mergeCell ref="M34:N34"/>
    <mergeCell ref="O34:R34"/>
    <mergeCell ref="T34:U34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E26:J26"/>
    <mergeCell ref="K29:L29"/>
    <mergeCell ref="M29:N29"/>
    <mergeCell ref="O29:R29"/>
    <mergeCell ref="T29:U29"/>
    <mergeCell ref="T27:U27"/>
    <mergeCell ref="A28:D28"/>
    <mergeCell ref="E28:J28"/>
    <mergeCell ref="K28:L28"/>
    <mergeCell ref="M28:N28"/>
    <mergeCell ref="O28:R28"/>
    <mergeCell ref="T28:U28"/>
    <mergeCell ref="E29:J29"/>
    <mergeCell ref="K26:L26"/>
    <mergeCell ref="M26:N26"/>
    <mergeCell ref="O26:R26"/>
    <mergeCell ref="T26:U26"/>
    <mergeCell ref="E27:J27"/>
    <mergeCell ref="K27:L27"/>
    <mergeCell ref="M27:N27"/>
    <mergeCell ref="O27:R27"/>
    <mergeCell ref="A29:D29"/>
    <mergeCell ref="P2:T2"/>
    <mergeCell ref="A26:D26"/>
    <mergeCell ref="A27:D27"/>
    <mergeCell ref="B15:C15"/>
    <mergeCell ref="S21:T22"/>
    <mergeCell ref="R21:R22"/>
    <mergeCell ref="P21:Q22"/>
    <mergeCell ref="O21:O22"/>
    <mergeCell ref="M21:N22"/>
    <mergeCell ref="L21:L22"/>
    <mergeCell ref="C13:D13"/>
    <mergeCell ref="O12:S12"/>
    <mergeCell ref="O13:R13"/>
    <mergeCell ref="J12:L12"/>
    <mergeCell ref="C5:D5"/>
    <mergeCell ref="C6:J6"/>
    <mergeCell ref="C7:D7"/>
    <mergeCell ref="C8:J8"/>
    <mergeCell ref="C9:D9"/>
    <mergeCell ref="C10:J10"/>
    <mergeCell ref="M2:O2"/>
    <mergeCell ref="I4:J4"/>
    <mergeCell ref="C4:H4"/>
    <mergeCell ref="L4:N4"/>
    <mergeCell ref="A40:D40"/>
    <mergeCell ref="E40:J40"/>
    <mergeCell ref="K40:L40"/>
    <mergeCell ref="M40:N40"/>
    <mergeCell ref="O40:R40"/>
    <mergeCell ref="T40:U40"/>
    <mergeCell ref="A41:D41"/>
    <mergeCell ref="E41:J41"/>
    <mergeCell ref="K41:L41"/>
    <mergeCell ref="M41:N41"/>
    <mergeCell ref="O41:R41"/>
    <mergeCell ref="T41:U41"/>
    <mergeCell ref="A44:D44"/>
    <mergeCell ref="E44:J44"/>
    <mergeCell ref="K44:L44"/>
    <mergeCell ref="M44:N44"/>
    <mergeCell ref="A61:D61"/>
    <mergeCell ref="E61:J61"/>
    <mergeCell ref="K61:L61"/>
    <mergeCell ref="M61:N61"/>
    <mergeCell ref="O61:R61"/>
    <mergeCell ref="O44:R44"/>
    <mergeCell ref="A49:D49"/>
    <mergeCell ref="E49:J49"/>
    <mergeCell ref="K49:L49"/>
    <mergeCell ref="M49:N49"/>
    <mergeCell ref="O49:R49"/>
    <mergeCell ref="A53:D53"/>
    <mergeCell ref="E53:J53"/>
    <mergeCell ref="K53:L53"/>
    <mergeCell ref="M53:N53"/>
    <mergeCell ref="O53:R53"/>
    <mergeCell ref="A56:D56"/>
    <mergeCell ref="E56:J56"/>
    <mergeCell ref="K56:L56"/>
    <mergeCell ref="M56:N56"/>
    <mergeCell ref="T44:U44"/>
    <mergeCell ref="A64:D64"/>
    <mergeCell ref="E64:J64"/>
    <mergeCell ref="K64:L64"/>
    <mergeCell ref="M64:N64"/>
    <mergeCell ref="O64:R64"/>
    <mergeCell ref="T64:U64"/>
    <mergeCell ref="A65:D65"/>
    <mergeCell ref="E65:J65"/>
    <mergeCell ref="K65:L65"/>
    <mergeCell ref="M65:N65"/>
    <mergeCell ref="O65:R65"/>
    <mergeCell ref="T65:U65"/>
    <mergeCell ref="T61:U61"/>
    <mergeCell ref="A57:D57"/>
    <mergeCell ref="E57:J57"/>
    <mergeCell ref="K57:L57"/>
    <mergeCell ref="M57:N57"/>
    <mergeCell ref="O57:R57"/>
    <mergeCell ref="T57:U57"/>
    <mergeCell ref="A58:D58"/>
    <mergeCell ref="E58:J58"/>
    <mergeCell ref="K58:L58"/>
    <mergeCell ref="M58:N58"/>
    <mergeCell ref="A66:D66"/>
    <mergeCell ref="E66:J66"/>
    <mergeCell ref="K66:L66"/>
    <mergeCell ref="M66:N66"/>
    <mergeCell ref="O66:R66"/>
    <mergeCell ref="T66:U66"/>
    <mergeCell ref="A67:D67"/>
    <mergeCell ref="E67:J67"/>
    <mergeCell ref="K67:L67"/>
    <mergeCell ref="M67:N67"/>
    <mergeCell ref="O67:R67"/>
    <mergeCell ref="T67:U67"/>
    <mergeCell ref="A68:D68"/>
    <mergeCell ref="E68:J68"/>
    <mergeCell ref="K68:L68"/>
    <mergeCell ref="M68:N68"/>
    <mergeCell ref="O68:R68"/>
    <mergeCell ref="T68:U68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M75:N75"/>
    <mergeCell ref="O75:R75"/>
    <mergeCell ref="A71:D71"/>
    <mergeCell ref="E71:J71"/>
    <mergeCell ref="K71:L71"/>
    <mergeCell ref="M71:N71"/>
    <mergeCell ref="O71:R71"/>
    <mergeCell ref="T71:U71"/>
    <mergeCell ref="A72:D72"/>
    <mergeCell ref="E72:J72"/>
    <mergeCell ref="K72:L72"/>
    <mergeCell ref="M72:N72"/>
    <mergeCell ref="O72:R72"/>
    <mergeCell ref="T72:U72"/>
    <mergeCell ref="E2:J2"/>
    <mergeCell ref="A78:D78"/>
    <mergeCell ref="E78:J78"/>
    <mergeCell ref="K78:L78"/>
    <mergeCell ref="M78:N78"/>
    <mergeCell ref="O78:R78"/>
    <mergeCell ref="T78:U78"/>
    <mergeCell ref="A79:D79"/>
    <mergeCell ref="E79:J79"/>
    <mergeCell ref="K79:L79"/>
    <mergeCell ref="M79:N79"/>
    <mergeCell ref="O79:R79"/>
    <mergeCell ref="T79:U79"/>
    <mergeCell ref="A76:D76"/>
    <mergeCell ref="E76:J76"/>
    <mergeCell ref="K76:L76"/>
    <mergeCell ref="M76:N76"/>
    <mergeCell ref="A73:D73"/>
    <mergeCell ref="E73:J73"/>
    <mergeCell ref="K73:L73"/>
    <mergeCell ref="M73:N73"/>
    <mergeCell ref="O73:R73"/>
    <mergeCell ref="T73:U73"/>
    <mergeCell ref="T76:U76"/>
    <mergeCell ref="M6:S9"/>
    <mergeCell ref="O76:R76"/>
    <mergeCell ref="T75:U75"/>
    <mergeCell ref="A80:D80"/>
    <mergeCell ref="E80:J80"/>
    <mergeCell ref="K80:L80"/>
    <mergeCell ref="M80:N80"/>
    <mergeCell ref="O80:R80"/>
    <mergeCell ref="T80:U80"/>
    <mergeCell ref="A77:D77"/>
    <mergeCell ref="E77:J77"/>
    <mergeCell ref="K77:L77"/>
    <mergeCell ref="M77:N77"/>
    <mergeCell ref="O77:R77"/>
    <mergeCell ref="T77:U77"/>
    <mergeCell ref="A74:D74"/>
    <mergeCell ref="E74:J74"/>
    <mergeCell ref="K74:L74"/>
    <mergeCell ref="M74:N74"/>
    <mergeCell ref="O74:R74"/>
    <mergeCell ref="T74:U74"/>
    <mergeCell ref="A75:D75"/>
    <mergeCell ref="E75:J75"/>
    <mergeCell ref="K75:L75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DAB74-29F6-43E5-BF92-9051C2502E2F}">
  <dimension ref="A1:AC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9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9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9" ht="16.899999999999999" customHeight="1" x14ac:dyDescent="0.4">
      <c r="A3" s="64"/>
      <c r="U3" s="65"/>
    </row>
    <row r="4" spans="1:29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9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9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9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9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9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9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9" ht="13.9" customHeight="1" x14ac:dyDescent="0.4">
      <c r="A11" s="64"/>
      <c r="U11" s="65"/>
    </row>
    <row r="12" spans="1:29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9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  <c r="AC13" s="8"/>
    </row>
    <row r="14" spans="1:29" ht="13.9" customHeight="1" thickTop="1" x14ac:dyDescent="0.4">
      <c r="A14" s="64"/>
      <c r="U14" s="65"/>
    </row>
    <row r="15" spans="1:29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9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nuoRH0nD32/CJsc/UZurvj9/THcAsAyWSD5TOLYTxB1vA0hjsn1BZ8MBt/Gcb56tFUQIJhm6/+PLd8g8B+mhyQ==" saltValue="VZM/vH6g7Cgh7iNWJpgygw==" spinCount="100000" sheet="1" objects="1" scenarios="1"/>
  <mergeCells count="577">
    <mergeCell ref="A116:D116"/>
    <mergeCell ref="E116:J116"/>
    <mergeCell ref="K116:L116"/>
    <mergeCell ref="M116:N116"/>
    <mergeCell ref="O116:R116"/>
    <mergeCell ref="T116:U116"/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2:D82"/>
    <mergeCell ref="E82:J82"/>
    <mergeCell ref="K82:L82"/>
    <mergeCell ref="M82:N82"/>
    <mergeCell ref="O82:R82"/>
    <mergeCell ref="T82:U82"/>
    <mergeCell ref="A81:R81"/>
    <mergeCell ref="S81:U81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4:D44"/>
    <mergeCell ref="E44:J44"/>
    <mergeCell ref="K44:L44"/>
    <mergeCell ref="M44:N44"/>
    <mergeCell ref="O44:R44"/>
    <mergeCell ref="T44:U44"/>
    <mergeCell ref="A43:R43"/>
    <mergeCell ref="S43:U43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5:D35"/>
    <mergeCell ref="E35:J35"/>
    <mergeCell ref="K35:L35"/>
    <mergeCell ref="M35:N35"/>
    <mergeCell ref="O35:R35"/>
    <mergeCell ref="T35:U35"/>
    <mergeCell ref="A36:D36"/>
    <mergeCell ref="E36:J36"/>
    <mergeCell ref="K36:L36"/>
    <mergeCell ref="M36:N36"/>
    <mergeCell ref="O36:R36"/>
    <mergeCell ref="T36:U36"/>
    <mergeCell ref="A34:D34"/>
    <mergeCell ref="E34:J34"/>
    <mergeCell ref="K34:L34"/>
    <mergeCell ref="M34:N34"/>
    <mergeCell ref="O34:R34"/>
    <mergeCell ref="T34:U34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A27:D27"/>
    <mergeCell ref="E27:J27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A25:R25"/>
    <mergeCell ref="S25:U25"/>
    <mergeCell ref="J12:L12"/>
    <mergeCell ref="O12:S12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C5:D5"/>
    <mergeCell ref="C6:J6"/>
    <mergeCell ref="C7:D7"/>
    <mergeCell ref="C8:J8"/>
    <mergeCell ref="C9:D9"/>
    <mergeCell ref="C10:J10"/>
    <mergeCell ref="E2:J2"/>
    <mergeCell ref="M2:O2"/>
    <mergeCell ref="P2:T2"/>
    <mergeCell ref="C4:H4"/>
    <mergeCell ref="I4:J4"/>
    <mergeCell ref="L4:N4"/>
    <mergeCell ref="M6:S9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5B01-31F2-4CD3-A11A-E29CC84B8BBC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32"/>
      <c r="B27" s="233"/>
      <c r="C27" s="233"/>
      <c r="D27" s="234"/>
      <c r="E27" s="235"/>
      <c r="F27" s="236"/>
      <c r="G27" s="236"/>
      <c r="H27" s="236"/>
      <c r="I27" s="236"/>
      <c r="J27" s="237"/>
      <c r="K27" s="238"/>
      <c r="L27" s="239"/>
      <c r="M27" s="266"/>
      <c r="N27" s="267"/>
      <c r="O27" s="240"/>
      <c r="P27" s="241"/>
      <c r="Q27" s="241"/>
      <c r="R27" s="242"/>
      <c r="S27" s="11"/>
      <c r="T27" s="200"/>
      <c r="U27" s="201"/>
    </row>
    <row r="28" spans="1:21" ht="19.899999999999999" customHeight="1" x14ac:dyDescent="0.15">
      <c r="A28" s="232"/>
      <c r="B28" s="233"/>
      <c r="C28" s="233"/>
      <c r="D28" s="234"/>
      <c r="E28" s="235"/>
      <c r="F28" s="236"/>
      <c r="G28" s="236"/>
      <c r="H28" s="236"/>
      <c r="I28" s="236"/>
      <c r="J28" s="237"/>
      <c r="K28" s="238"/>
      <c r="L28" s="239"/>
      <c r="M28" s="266"/>
      <c r="N28" s="267"/>
      <c r="O28" s="240"/>
      <c r="P28" s="241"/>
      <c r="Q28" s="241"/>
      <c r="R28" s="242"/>
      <c r="S28" s="11"/>
      <c r="T28" s="200"/>
      <c r="U28" s="201"/>
    </row>
    <row r="29" spans="1:21" ht="19.899999999999999" customHeight="1" x14ac:dyDescent="0.15">
      <c r="A29" s="232"/>
      <c r="B29" s="233"/>
      <c r="C29" s="233"/>
      <c r="D29" s="234"/>
      <c r="E29" s="235"/>
      <c r="F29" s="236"/>
      <c r="G29" s="236"/>
      <c r="H29" s="236"/>
      <c r="I29" s="236"/>
      <c r="J29" s="237"/>
      <c r="K29" s="238"/>
      <c r="L29" s="239"/>
      <c r="M29" s="266"/>
      <c r="N29" s="267"/>
      <c r="O29" s="240"/>
      <c r="P29" s="241"/>
      <c r="Q29" s="241"/>
      <c r="R29" s="242"/>
      <c r="S29" s="11"/>
      <c r="T29" s="200"/>
      <c r="U29" s="201"/>
    </row>
    <row r="30" spans="1:21" ht="19.899999999999999" customHeight="1" x14ac:dyDescent="0.15">
      <c r="A30" s="232"/>
      <c r="B30" s="233"/>
      <c r="C30" s="233"/>
      <c r="D30" s="234"/>
      <c r="E30" s="235"/>
      <c r="F30" s="236"/>
      <c r="G30" s="236"/>
      <c r="H30" s="236"/>
      <c r="I30" s="236"/>
      <c r="J30" s="237"/>
      <c r="K30" s="238"/>
      <c r="L30" s="239"/>
      <c r="M30" s="266"/>
      <c r="N30" s="267"/>
      <c r="O30" s="240"/>
      <c r="P30" s="241"/>
      <c r="Q30" s="241"/>
      <c r="R30" s="242"/>
      <c r="S30" s="11"/>
      <c r="T30" s="200"/>
      <c r="U30" s="201"/>
    </row>
    <row r="31" spans="1:21" ht="19.899999999999999" customHeight="1" x14ac:dyDescent="0.15">
      <c r="A31" s="232"/>
      <c r="B31" s="233"/>
      <c r="C31" s="233"/>
      <c r="D31" s="234"/>
      <c r="E31" s="235"/>
      <c r="F31" s="236"/>
      <c r="G31" s="236"/>
      <c r="H31" s="236"/>
      <c r="I31" s="236"/>
      <c r="J31" s="237"/>
      <c r="K31" s="238"/>
      <c r="L31" s="239"/>
      <c r="M31" s="266"/>
      <c r="N31" s="267"/>
      <c r="O31" s="240"/>
      <c r="P31" s="241"/>
      <c r="Q31" s="241"/>
      <c r="R31" s="242"/>
      <c r="S31" s="11"/>
      <c r="T31" s="200"/>
      <c r="U31" s="201"/>
    </row>
    <row r="32" spans="1:21" ht="19.899999999999999" customHeight="1" x14ac:dyDescent="0.15">
      <c r="A32" s="232"/>
      <c r="B32" s="233"/>
      <c r="C32" s="233"/>
      <c r="D32" s="234"/>
      <c r="E32" s="235"/>
      <c r="F32" s="236"/>
      <c r="G32" s="236"/>
      <c r="H32" s="236"/>
      <c r="I32" s="236"/>
      <c r="J32" s="237"/>
      <c r="K32" s="238"/>
      <c r="L32" s="239"/>
      <c r="M32" s="266"/>
      <c r="N32" s="267"/>
      <c r="O32" s="240"/>
      <c r="P32" s="241"/>
      <c r="Q32" s="241"/>
      <c r="R32" s="242"/>
      <c r="S32" s="11"/>
      <c r="T32" s="200"/>
      <c r="U32" s="201"/>
    </row>
    <row r="33" spans="1:21" ht="19.899999999999999" customHeight="1" x14ac:dyDescent="0.15">
      <c r="A33" s="232"/>
      <c r="B33" s="233"/>
      <c r="C33" s="233"/>
      <c r="D33" s="234"/>
      <c r="E33" s="235"/>
      <c r="F33" s="236"/>
      <c r="G33" s="236"/>
      <c r="H33" s="236"/>
      <c r="I33" s="236"/>
      <c r="J33" s="237"/>
      <c r="K33" s="238"/>
      <c r="L33" s="239"/>
      <c r="M33" s="266"/>
      <c r="N33" s="267"/>
      <c r="O33" s="240"/>
      <c r="P33" s="241"/>
      <c r="Q33" s="241"/>
      <c r="R33" s="242"/>
      <c r="S33" s="11"/>
      <c r="T33" s="200"/>
      <c r="U33" s="201"/>
    </row>
    <row r="34" spans="1:21" ht="19.899999999999999" customHeight="1" x14ac:dyDescent="0.15">
      <c r="A34" s="232"/>
      <c r="B34" s="233"/>
      <c r="C34" s="233"/>
      <c r="D34" s="234"/>
      <c r="E34" s="235"/>
      <c r="F34" s="236"/>
      <c r="G34" s="236"/>
      <c r="H34" s="236"/>
      <c r="I34" s="236"/>
      <c r="J34" s="237"/>
      <c r="K34" s="238"/>
      <c r="L34" s="239"/>
      <c r="M34" s="266"/>
      <c r="N34" s="267"/>
      <c r="O34" s="240"/>
      <c r="P34" s="241"/>
      <c r="Q34" s="241"/>
      <c r="R34" s="242"/>
      <c r="S34" s="11"/>
      <c r="T34" s="200"/>
      <c r="U34" s="201"/>
    </row>
    <row r="35" spans="1:21" ht="19.899999999999999" customHeight="1" x14ac:dyDescent="0.15">
      <c r="A35" s="232"/>
      <c r="B35" s="233"/>
      <c r="C35" s="233"/>
      <c r="D35" s="234"/>
      <c r="E35" s="235"/>
      <c r="F35" s="236"/>
      <c r="G35" s="236"/>
      <c r="H35" s="236"/>
      <c r="I35" s="236"/>
      <c r="J35" s="237"/>
      <c r="K35" s="238"/>
      <c r="L35" s="239"/>
      <c r="M35" s="266"/>
      <c r="N35" s="267"/>
      <c r="O35" s="240"/>
      <c r="P35" s="241"/>
      <c r="Q35" s="241"/>
      <c r="R35" s="242"/>
      <c r="S35" s="11"/>
      <c r="T35" s="200"/>
      <c r="U35" s="201"/>
    </row>
    <row r="36" spans="1:21" ht="19.899999999999999" customHeight="1" x14ac:dyDescent="0.15">
      <c r="A36" s="232"/>
      <c r="B36" s="233"/>
      <c r="C36" s="233"/>
      <c r="D36" s="234"/>
      <c r="E36" s="235"/>
      <c r="F36" s="236"/>
      <c r="G36" s="236"/>
      <c r="H36" s="236"/>
      <c r="I36" s="236"/>
      <c r="J36" s="237"/>
      <c r="K36" s="238"/>
      <c r="L36" s="239"/>
      <c r="M36" s="266"/>
      <c r="N36" s="267"/>
      <c r="O36" s="240"/>
      <c r="P36" s="241"/>
      <c r="Q36" s="241"/>
      <c r="R36" s="242"/>
      <c r="S36" s="11"/>
      <c r="T36" s="200"/>
      <c r="U36" s="201"/>
    </row>
    <row r="37" spans="1:21" ht="19.899999999999999" customHeight="1" x14ac:dyDescent="0.15">
      <c r="A37" s="232"/>
      <c r="B37" s="233"/>
      <c r="C37" s="233"/>
      <c r="D37" s="234"/>
      <c r="E37" s="235"/>
      <c r="F37" s="236"/>
      <c r="G37" s="236"/>
      <c r="H37" s="236"/>
      <c r="I37" s="236"/>
      <c r="J37" s="237"/>
      <c r="K37" s="238"/>
      <c r="L37" s="239"/>
      <c r="M37" s="266"/>
      <c r="N37" s="267"/>
      <c r="O37" s="240"/>
      <c r="P37" s="241"/>
      <c r="Q37" s="241"/>
      <c r="R37" s="242"/>
      <c r="S37" s="11"/>
      <c r="T37" s="200"/>
      <c r="U37" s="201"/>
    </row>
    <row r="38" spans="1:21" ht="19.899999999999999" customHeight="1" x14ac:dyDescent="0.15">
      <c r="A38" s="232"/>
      <c r="B38" s="233"/>
      <c r="C38" s="233"/>
      <c r="D38" s="234"/>
      <c r="E38" s="235"/>
      <c r="F38" s="236"/>
      <c r="G38" s="236"/>
      <c r="H38" s="236"/>
      <c r="I38" s="236"/>
      <c r="J38" s="237"/>
      <c r="K38" s="238"/>
      <c r="L38" s="239"/>
      <c r="M38" s="266"/>
      <c r="N38" s="267"/>
      <c r="O38" s="240"/>
      <c r="P38" s="241"/>
      <c r="Q38" s="241"/>
      <c r="R38" s="242"/>
      <c r="S38" s="11"/>
      <c r="T38" s="200"/>
      <c r="U38" s="201"/>
    </row>
    <row r="39" spans="1:21" ht="19.899999999999999" customHeight="1" x14ac:dyDescent="0.15">
      <c r="A39" s="232"/>
      <c r="B39" s="233"/>
      <c r="C39" s="233"/>
      <c r="D39" s="234"/>
      <c r="E39" s="235"/>
      <c r="F39" s="236"/>
      <c r="G39" s="236"/>
      <c r="H39" s="236"/>
      <c r="I39" s="236"/>
      <c r="J39" s="237"/>
      <c r="K39" s="238"/>
      <c r="L39" s="239"/>
      <c r="M39" s="266"/>
      <c r="N39" s="267"/>
      <c r="O39" s="240"/>
      <c r="P39" s="241"/>
      <c r="Q39" s="241"/>
      <c r="R39" s="242"/>
      <c r="S39" s="12"/>
      <c r="T39" s="200"/>
      <c r="U39" s="201"/>
    </row>
    <row r="40" spans="1:21" ht="19.899999999999999" customHeight="1" x14ac:dyDescent="0.15">
      <c r="A40" s="232"/>
      <c r="B40" s="233"/>
      <c r="C40" s="233"/>
      <c r="D40" s="234"/>
      <c r="E40" s="235"/>
      <c r="F40" s="236"/>
      <c r="G40" s="236"/>
      <c r="H40" s="236"/>
      <c r="I40" s="236"/>
      <c r="J40" s="237"/>
      <c r="K40" s="238"/>
      <c r="L40" s="239"/>
      <c r="M40" s="266"/>
      <c r="N40" s="267"/>
      <c r="O40" s="240"/>
      <c r="P40" s="241"/>
      <c r="Q40" s="241"/>
      <c r="R40" s="242"/>
      <c r="S40" s="11"/>
      <c r="T40" s="200"/>
      <c r="U40" s="201"/>
    </row>
    <row r="41" spans="1:21" ht="19.899999999999999" customHeight="1" x14ac:dyDescent="0.15">
      <c r="A41" s="232"/>
      <c r="B41" s="233"/>
      <c r="C41" s="233"/>
      <c r="D41" s="234"/>
      <c r="E41" s="235"/>
      <c r="F41" s="236"/>
      <c r="G41" s="236"/>
      <c r="H41" s="236"/>
      <c r="I41" s="236"/>
      <c r="J41" s="237"/>
      <c r="K41" s="238"/>
      <c r="L41" s="239"/>
      <c r="M41" s="266"/>
      <c r="N41" s="267"/>
      <c r="O41" s="240"/>
      <c r="P41" s="241"/>
      <c r="Q41" s="241"/>
      <c r="R41" s="242"/>
      <c r="S41" s="11"/>
      <c r="T41" s="200"/>
      <c r="U41" s="201"/>
    </row>
    <row r="42" spans="1:21" ht="19.899999999999999" customHeight="1" x14ac:dyDescent="0.15">
      <c r="A42" s="268"/>
      <c r="B42" s="269"/>
      <c r="C42" s="269"/>
      <c r="D42" s="270"/>
      <c r="E42" s="271"/>
      <c r="F42" s="272"/>
      <c r="G42" s="272"/>
      <c r="H42" s="272"/>
      <c r="I42" s="272"/>
      <c r="J42" s="273"/>
      <c r="K42" s="274"/>
      <c r="L42" s="275"/>
      <c r="M42" s="276"/>
      <c r="N42" s="277"/>
      <c r="O42" s="278"/>
      <c r="P42" s="279"/>
      <c r="Q42" s="279"/>
      <c r="R42" s="280"/>
      <c r="S42" s="74"/>
      <c r="T42" s="281"/>
      <c r="U42" s="282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wIU0m+e+FNlhmklUYOgHkW3aNtjikgrR9k2+tPn6p2o7RubuqCV2TFcN6rTCIofFM+UDFpQ55df7TygwUbQGRw==" saltValue="uyVsdsFLNod096ji+6MOxg==" spinCount="100000" sheet="1" objects="1" scenarios="1"/>
  <mergeCells count="577"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2:D82"/>
    <mergeCell ref="E82:J82"/>
    <mergeCell ref="K82:L82"/>
    <mergeCell ref="M82:N82"/>
    <mergeCell ref="O82:R82"/>
    <mergeCell ref="T82:U82"/>
    <mergeCell ref="A81:R81"/>
    <mergeCell ref="S81:U81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4:D44"/>
    <mergeCell ref="E44:J44"/>
    <mergeCell ref="K44:L44"/>
    <mergeCell ref="M44:N44"/>
    <mergeCell ref="O44:R44"/>
    <mergeCell ref="T44:U44"/>
    <mergeCell ref="A43:R43"/>
    <mergeCell ref="S43:U43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4:D34"/>
    <mergeCell ref="E34:J34"/>
    <mergeCell ref="K34:L34"/>
    <mergeCell ref="M34:N34"/>
    <mergeCell ref="O34:R34"/>
    <mergeCell ref="T34:U34"/>
    <mergeCell ref="A35:D35"/>
    <mergeCell ref="E35:J35"/>
    <mergeCell ref="K35:L35"/>
    <mergeCell ref="M35:N35"/>
    <mergeCell ref="O35:R35"/>
    <mergeCell ref="T35:U35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A27:D27"/>
    <mergeCell ref="E27:J27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A25:R25"/>
    <mergeCell ref="S25:U25"/>
    <mergeCell ref="J12:L12"/>
    <mergeCell ref="O12:S12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C5:D5"/>
    <mergeCell ref="C6:J6"/>
    <mergeCell ref="C7:D7"/>
    <mergeCell ref="C8:J8"/>
    <mergeCell ref="C9:D9"/>
    <mergeCell ref="C10:J10"/>
    <mergeCell ref="E2:J2"/>
    <mergeCell ref="M2:O2"/>
    <mergeCell ref="P2:T2"/>
    <mergeCell ref="C4:H4"/>
    <mergeCell ref="I4:J4"/>
    <mergeCell ref="L4:N4"/>
    <mergeCell ref="M6:S9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BB0E-D242-4F14-BE53-2AC949609D09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8O4z1v3tLuoUsm1lfdyLjqkTUAbb03xoOE7BNjSNF/s07MuHRqAE3a5Xln4MzD08XNdpYvnGuMwK3ypBk/Pjbg==" saltValue="s8bpqwE6tqHmfwjkExTfbA==" spinCount="100000" sheet="1" objects="1" scenarios="1"/>
  <mergeCells count="577">
    <mergeCell ref="A116:D116"/>
    <mergeCell ref="E116:J116"/>
    <mergeCell ref="K116:L116"/>
    <mergeCell ref="M116:N116"/>
    <mergeCell ref="O116:R116"/>
    <mergeCell ref="T116:U116"/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5:D35"/>
    <mergeCell ref="E35:J35"/>
    <mergeCell ref="K35:L35"/>
    <mergeCell ref="M35:N35"/>
    <mergeCell ref="O35:R35"/>
    <mergeCell ref="T35:U35"/>
    <mergeCell ref="A36:D36"/>
    <mergeCell ref="E36:J36"/>
    <mergeCell ref="K36:L36"/>
    <mergeCell ref="M36:N36"/>
    <mergeCell ref="O36:R36"/>
    <mergeCell ref="T36:U36"/>
    <mergeCell ref="A34:D34"/>
    <mergeCell ref="E34:J34"/>
    <mergeCell ref="K34:L34"/>
    <mergeCell ref="M34:N34"/>
    <mergeCell ref="O34:R34"/>
    <mergeCell ref="T34:U34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A27:D27"/>
    <mergeCell ref="E27:J27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A25:R25"/>
    <mergeCell ref="S25:U25"/>
    <mergeCell ref="J12:L12"/>
    <mergeCell ref="O12:S12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C5:D5"/>
    <mergeCell ref="C6:J6"/>
    <mergeCell ref="C7:D7"/>
    <mergeCell ref="C8:J8"/>
    <mergeCell ref="C9:D9"/>
    <mergeCell ref="C10:J10"/>
    <mergeCell ref="E2:J2"/>
    <mergeCell ref="M2:O2"/>
    <mergeCell ref="P2:T2"/>
    <mergeCell ref="C4:H4"/>
    <mergeCell ref="I4:J4"/>
    <mergeCell ref="L4:N4"/>
    <mergeCell ref="M6:S9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C33B6-FBBF-473B-9E9D-672D05B7A106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lBk6HwZntcBAmBrqsGinPS0jC7q7RuyCrNZzFEr2Tz7QWBgZwklyohdqTMhUOchU1Up0Y1fXCoCVePvOikantw==" saltValue="aTdcCSlHVEJJKlRw/fkWCA==" spinCount="100000" sheet="1" objects="1" scenarios="1"/>
  <mergeCells count="577"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4:D34"/>
    <mergeCell ref="E34:J34"/>
    <mergeCell ref="K34:L34"/>
    <mergeCell ref="M34:N34"/>
    <mergeCell ref="O34:R34"/>
    <mergeCell ref="T34:U34"/>
    <mergeCell ref="A32:D32"/>
    <mergeCell ref="E32:J32"/>
    <mergeCell ref="K32:L32"/>
    <mergeCell ref="M32:N32"/>
    <mergeCell ref="O32:R32"/>
    <mergeCell ref="T32:U32"/>
    <mergeCell ref="A33:D33"/>
    <mergeCell ref="E33:J33"/>
    <mergeCell ref="K33:L33"/>
    <mergeCell ref="M33:N33"/>
    <mergeCell ref="O33:R33"/>
    <mergeCell ref="T33:U33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A27:D27"/>
    <mergeCell ref="E27:J27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A25:R25"/>
    <mergeCell ref="S25:U25"/>
    <mergeCell ref="J12:L12"/>
    <mergeCell ref="O12:S12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C5:D5"/>
    <mergeCell ref="C6:J6"/>
    <mergeCell ref="C7:D7"/>
    <mergeCell ref="C8:J8"/>
    <mergeCell ref="C9:D9"/>
    <mergeCell ref="C10:J10"/>
    <mergeCell ref="E2:J2"/>
    <mergeCell ref="M2:O2"/>
    <mergeCell ref="P2:T2"/>
    <mergeCell ref="C4:H4"/>
    <mergeCell ref="I4:J4"/>
    <mergeCell ref="L4:N4"/>
    <mergeCell ref="M6:S9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4627-3526-46F8-B151-BA571976CEF3}">
  <dimension ref="A1:U148"/>
  <sheetViews>
    <sheetView view="pageBreakPreview" zoomScaleNormal="100" zoomScaleSheetLayoutView="100" workbookViewId="0"/>
  </sheetViews>
  <sheetFormatPr defaultColWidth="8.75" defaultRowHeight="12" x14ac:dyDescent="0.4"/>
  <cols>
    <col min="1" max="21" width="3.875" style="7" customWidth="1"/>
    <col min="22" max="22" width="4.25" style="7" customWidth="1"/>
    <col min="23" max="24" width="4" style="7" customWidth="1"/>
    <col min="25" max="26" width="4.25" style="7" customWidth="1"/>
    <col min="27" max="16384" width="8.75" style="7"/>
  </cols>
  <sheetData>
    <row r="1" spans="1:21" ht="16.899999999999999" customHeight="1" thickTop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6.899999999999999" customHeight="1" x14ac:dyDescent="0.4">
      <c r="A2" s="64"/>
      <c r="E2" s="137" t="s">
        <v>23</v>
      </c>
      <c r="F2" s="137"/>
      <c r="G2" s="137"/>
      <c r="H2" s="137"/>
      <c r="I2" s="137"/>
      <c r="J2" s="137"/>
      <c r="M2" s="138" t="s">
        <v>24</v>
      </c>
      <c r="N2" s="138"/>
      <c r="O2" s="138"/>
      <c r="P2" s="139">
        <f>合計請求書!N6</f>
        <v>0</v>
      </c>
      <c r="Q2" s="140"/>
      <c r="R2" s="140"/>
      <c r="S2" s="140"/>
      <c r="T2" s="141"/>
      <c r="U2" s="65"/>
    </row>
    <row r="3" spans="1:21" ht="16.899999999999999" customHeight="1" x14ac:dyDescent="0.4">
      <c r="A3" s="64"/>
      <c r="U3" s="65"/>
    </row>
    <row r="4" spans="1:21" ht="16.899999999999999" customHeight="1" x14ac:dyDescent="0.4">
      <c r="A4" s="64"/>
      <c r="C4" s="142" t="s">
        <v>25</v>
      </c>
      <c r="D4" s="142"/>
      <c r="E4" s="142"/>
      <c r="F4" s="142"/>
      <c r="G4" s="142"/>
      <c r="H4" s="142"/>
      <c r="I4" s="143" t="s">
        <v>26</v>
      </c>
      <c r="J4" s="143"/>
      <c r="L4" s="144"/>
      <c r="M4" s="144"/>
      <c r="N4" s="144"/>
      <c r="O4" s="52"/>
      <c r="P4" s="52"/>
      <c r="Q4" s="52"/>
      <c r="R4" s="52"/>
      <c r="S4" s="52"/>
      <c r="T4" s="52"/>
      <c r="U4" s="65"/>
    </row>
    <row r="5" spans="1:21" ht="15" customHeight="1" x14ac:dyDescent="0.15">
      <c r="A5" s="64"/>
      <c r="C5" s="135" t="s">
        <v>27</v>
      </c>
      <c r="D5" s="135"/>
      <c r="L5" s="52"/>
      <c r="M5" s="52"/>
      <c r="N5" s="52"/>
      <c r="O5" s="52"/>
      <c r="P5" s="52"/>
      <c r="Q5" s="52"/>
      <c r="R5" s="52"/>
      <c r="S5" s="52"/>
      <c r="T5" s="52"/>
      <c r="U5" s="65"/>
    </row>
    <row r="6" spans="1:21" ht="16.899999999999999" customHeight="1" x14ac:dyDescent="0.4">
      <c r="A6" s="64"/>
      <c r="C6" s="257"/>
      <c r="D6" s="257"/>
      <c r="E6" s="257"/>
      <c r="F6" s="257"/>
      <c r="G6" s="257"/>
      <c r="H6" s="257"/>
      <c r="I6" s="257"/>
      <c r="J6" s="257"/>
      <c r="L6" s="52"/>
      <c r="M6" s="265"/>
      <c r="N6" s="265"/>
      <c r="O6" s="265"/>
      <c r="P6" s="265"/>
      <c r="Q6" s="265"/>
      <c r="R6" s="265"/>
      <c r="S6" s="265"/>
      <c r="T6" s="52"/>
      <c r="U6" s="65"/>
    </row>
    <row r="7" spans="1:21" ht="15" customHeight="1" x14ac:dyDescent="0.15">
      <c r="A7" s="64"/>
      <c r="C7" s="135" t="s">
        <v>28</v>
      </c>
      <c r="D7" s="135"/>
      <c r="L7" s="52"/>
      <c r="M7" s="265"/>
      <c r="N7" s="265"/>
      <c r="O7" s="265"/>
      <c r="P7" s="265"/>
      <c r="Q7" s="265"/>
      <c r="R7" s="265"/>
      <c r="S7" s="265"/>
      <c r="T7" s="52"/>
      <c r="U7" s="65"/>
    </row>
    <row r="8" spans="1:21" ht="16.899999999999999" customHeight="1" x14ac:dyDescent="0.4">
      <c r="A8" s="64"/>
      <c r="C8" s="257"/>
      <c r="D8" s="257"/>
      <c r="E8" s="257"/>
      <c r="F8" s="257"/>
      <c r="G8" s="257"/>
      <c r="H8" s="257"/>
      <c r="I8" s="257"/>
      <c r="J8" s="257"/>
      <c r="L8" s="52"/>
      <c r="M8" s="265"/>
      <c r="N8" s="265"/>
      <c r="O8" s="265"/>
      <c r="P8" s="265"/>
      <c r="Q8" s="265"/>
      <c r="R8" s="265"/>
      <c r="S8" s="265"/>
      <c r="T8" s="52"/>
      <c r="U8" s="65"/>
    </row>
    <row r="9" spans="1:21" ht="15" customHeight="1" x14ac:dyDescent="0.15">
      <c r="A9" s="64"/>
      <c r="C9" s="135" t="s">
        <v>29</v>
      </c>
      <c r="D9" s="135"/>
      <c r="L9" s="52"/>
      <c r="M9" s="265"/>
      <c r="N9" s="265"/>
      <c r="O9" s="265"/>
      <c r="P9" s="265"/>
      <c r="Q9" s="265"/>
      <c r="R9" s="265"/>
      <c r="S9" s="265"/>
      <c r="T9" s="52"/>
      <c r="U9" s="65"/>
    </row>
    <row r="10" spans="1:21" ht="16.899999999999999" customHeight="1" x14ac:dyDescent="0.4">
      <c r="A10" s="64"/>
      <c r="C10" s="257"/>
      <c r="D10" s="257"/>
      <c r="E10" s="257"/>
      <c r="F10" s="257"/>
      <c r="G10" s="257"/>
      <c r="H10" s="257"/>
      <c r="I10" s="257"/>
      <c r="J10" s="257"/>
      <c r="L10" s="52"/>
      <c r="M10" s="52"/>
      <c r="N10" s="52"/>
      <c r="O10" s="52"/>
      <c r="P10" s="52"/>
      <c r="Q10" s="52"/>
      <c r="R10" s="52"/>
      <c r="S10" s="52"/>
      <c r="T10" s="52"/>
      <c r="U10" s="65"/>
    </row>
    <row r="11" spans="1:21" ht="13.9" customHeight="1" x14ac:dyDescent="0.4">
      <c r="A11" s="64"/>
      <c r="U11" s="65"/>
    </row>
    <row r="12" spans="1:21" ht="16.899999999999999" customHeight="1" x14ac:dyDescent="0.4">
      <c r="A12" s="64"/>
      <c r="G12" s="7" t="s">
        <v>34</v>
      </c>
      <c r="J12" s="256"/>
      <c r="K12" s="256"/>
      <c r="L12" s="256"/>
      <c r="M12" s="7" t="s">
        <v>35</v>
      </c>
      <c r="O12" s="148" t="s">
        <v>37</v>
      </c>
      <c r="P12" s="148"/>
      <c r="Q12" s="148"/>
      <c r="R12" s="148"/>
      <c r="S12" s="148"/>
      <c r="U12" s="65"/>
    </row>
    <row r="13" spans="1:21" ht="16.899999999999999" customHeight="1" thickBot="1" x14ac:dyDescent="0.2">
      <c r="A13" s="64"/>
      <c r="C13" s="254">
        <f>合計請求書!P5</f>
        <v>0</v>
      </c>
      <c r="D13" s="254"/>
      <c r="E13" s="7" t="s">
        <v>30</v>
      </c>
      <c r="F13" s="51" t="s">
        <v>31</v>
      </c>
      <c r="G13" s="50">
        <f>IF(C13=1,"12",C13-1)</f>
        <v>-1</v>
      </c>
      <c r="H13" s="50" t="s">
        <v>32</v>
      </c>
      <c r="I13" s="50">
        <v>21</v>
      </c>
      <c r="J13" s="50" t="s">
        <v>33</v>
      </c>
      <c r="K13" s="50">
        <f>C13</f>
        <v>0</v>
      </c>
      <c r="L13" s="50" t="s">
        <v>32</v>
      </c>
      <c r="M13" s="50">
        <v>20</v>
      </c>
      <c r="N13" s="7" t="s">
        <v>21</v>
      </c>
      <c r="O13" s="255">
        <f>SUM(O27:R42)+SUM(O45:R80)+SUM(O83:R118)</f>
        <v>0</v>
      </c>
      <c r="P13" s="255"/>
      <c r="Q13" s="255"/>
      <c r="R13" s="255"/>
      <c r="S13" s="15" t="s">
        <v>36</v>
      </c>
      <c r="U13" s="65"/>
    </row>
    <row r="14" spans="1:21" ht="13.9" customHeight="1" thickTop="1" x14ac:dyDescent="0.4">
      <c r="A14" s="64"/>
      <c r="U14" s="65"/>
    </row>
    <row r="15" spans="1:21" ht="19.899999999999999" customHeight="1" x14ac:dyDescent="0.4">
      <c r="A15" s="64"/>
      <c r="B15" s="253" t="s">
        <v>38</v>
      </c>
      <c r="C15" s="25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5"/>
    </row>
    <row r="16" spans="1:21" ht="19.899999999999999" customHeight="1" x14ac:dyDescent="0.4">
      <c r="A16" s="6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</row>
    <row r="17" spans="1:21" ht="19.899999999999999" customHeight="1" x14ac:dyDescent="0.4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5"/>
    </row>
    <row r="18" spans="1:21" ht="7.15" customHeight="1" x14ac:dyDescent="0.4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65"/>
    </row>
    <row r="19" spans="1:21" ht="19.899999999999999" customHeight="1" x14ac:dyDescent="0.2">
      <c r="A19" s="64"/>
      <c r="B19" s="152" t="s">
        <v>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65"/>
    </row>
    <row r="20" spans="1:21" ht="7.15" customHeight="1" x14ac:dyDescent="0.4">
      <c r="A20" s="64"/>
      <c r="U20" s="65"/>
    </row>
    <row r="21" spans="1:21" ht="19.899999999999999" customHeight="1" x14ac:dyDescent="0.4">
      <c r="A21" s="64"/>
      <c r="L21" s="153" t="s">
        <v>39</v>
      </c>
      <c r="M21" s="146"/>
      <c r="N21" s="146"/>
      <c r="O21" s="153" t="s">
        <v>40</v>
      </c>
      <c r="P21" s="146"/>
      <c r="Q21" s="146"/>
      <c r="R21" s="153" t="s">
        <v>41</v>
      </c>
      <c r="S21" s="146"/>
      <c r="T21" s="146"/>
      <c r="U21" s="65"/>
    </row>
    <row r="22" spans="1:21" ht="19.899999999999999" customHeight="1" x14ac:dyDescent="0.4">
      <c r="A22" s="64"/>
      <c r="L22" s="154"/>
      <c r="M22" s="155"/>
      <c r="N22" s="155"/>
      <c r="O22" s="154"/>
      <c r="P22" s="155"/>
      <c r="Q22" s="155"/>
      <c r="R22" s="154"/>
      <c r="S22" s="155"/>
      <c r="T22" s="155"/>
      <c r="U22" s="65"/>
    </row>
    <row r="23" spans="1:21" ht="16.899999999999999" customHeight="1" thickBot="1" x14ac:dyDescent="0.4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</row>
    <row r="24" spans="1:21" ht="19.899999999999999" customHeight="1" thickTop="1" x14ac:dyDescent="0.4"/>
    <row r="25" spans="1:21" ht="19.899999999999999" customHeight="1" x14ac:dyDescent="0.4">
      <c r="A25" s="156" t="s">
        <v>66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43" t="s">
        <v>48</v>
      </c>
      <c r="T25" s="143"/>
      <c r="U25" s="143"/>
    </row>
    <row r="26" spans="1:21" ht="19.899999999999999" customHeight="1" x14ac:dyDescent="0.4">
      <c r="A26" s="146" t="s">
        <v>42</v>
      </c>
      <c r="B26" s="146"/>
      <c r="C26" s="146"/>
      <c r="D26" s="146"/>
      <c r="E26" s="146" t="s">
        <v>67</v>
      </c>
      <c r="F26" s="146"/>
      <c r="G26" s="146"/>
      <c r="H26" s="146"/>
      <c r="I26" s="146"/>
      <c r="J26" s="146"/>
      <c r="K26" s="146" t="s">
        <v>43</v>
      </c>
      <c r="L26" s="146"/>
      <c r="M26" s="146" t="s">
        <v>44</v>
      </c>
      <c r="N26" s="146"/>
      <c r="O26" s="146" t="s">
        <v>45</v>
      </c>
      <c r="P26" s="146"/>
      <c r="Q26" s="146"/>
      <c r="R26" s="146"/>
      <c r="S26" s="9" t="s">
        <v>46</v>
      </c>
      <c r="T26" s="146" t="s">
        <v>38</v>
      </c>
      <c r="U26" s="146"/>
    </row>
    <row r="27" spans="1:21" ht="19.899999999999999" customHeight="1" x14ac:dyDescent="0.15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1"/>
      <c r="L27" s="231"/>
      <c r="M27" s="251"/>
      <c r="N27" s="251"/>
      <c r="O27" s="224"/>
      <c r="P27" s="224"/>
      <c r="Q27" s="224"/>
      <c r="R27" s="224"/>
      <c r="S27" s="11"/>
      <c r="T27" s="162"/>
      <c r="U27" s="162"/>
    </row>
    <row r="28" spans="1:21" ht="19.899999999999999" customHeight="1" x14ac:dyDescent="0.15">
      <c r="A28" s="229"/>
      <c r="B28" s="229"/>
      <c r="C28" s="229"/>
      <c r="D28" s="229"/>
      <c r="E28" s="230"/>
      <c r="F28" s="230"/>
      <c r="G28" s="230"/>
      <c r="H28" s="230"/>
      <c r="I28" s="230"/>
      <c r="J28" s="230"/>
      <c r="K28" s="231"/>
      <c r="L28" s="231"/>
      <c r="M28" s="251"/>
      <c r="N28" s="251"/>
      <c r="O28" s="224"/>
      <c r="P28" s="224"/>
      <c r="Q28" s="224"/>
      <c r="R28" s="224"/>
      <c r="S28" s="11"/>
      <c r="T28" s="162"/>
      <c r="U28" s="162"/>
    </row>
    <row r="29" spans="1:21" ht="19.899999999999999" customHeight="1" x14ac:dyDescent="0.15">
      <c r="A29" s="229"/>
      <c r="B29" s="229"/>
      <c r="C29" s="229"/>
      <c r="D29" s="229"/>
      <c r="E29" s="230"/>
      <c r="F29" s="230"/>
      <c r="G29" s="230"/>
      <c r="H29" s="230"/>
      <c r="I29" s="230"/>
      <c r="J29" s="230"/>
      <c r="K29" s="231"/>
      <c r="L29" s="231"/>
      <c r="M29" s="251"/>
      <c r="N29" s="251"/>
      <c r="O29" s="224"/>
      <c r="P29" s="224"/>
      <c r="Q29" s="224"/>
      <c r="R29" s="224"/>
      <c r="S29" s="11"/>
      <c r="T29" s="162"/>
      <c r="U29" s="162"/>
    </row>
    <row r="30" spans="1:21" ht="19.899999999999999" customHeight="1" x14ac:dyDescent="0.15">
      <c r="A30" s="229"/>
      <c r="B30" s="229"/>
      <c r="C30" s="229"/>
      <c r="D30" s="229"/>
      <c r="E30" s="230"/>
      <c r="F30" s="230"/>
      <c r="G30" s="230"/>
      <c r="H30" s="230"/>
      <c r="I30" s="230"/>
      <c r="J30" s="230"/>
      <c r="K30" s="231"/>
      <c r="L30" s="231"/>
      <c r="M30" s="251"/>
      <c r="N30" s="251"/>
      <c r="O30" s="224"/>
      <c r="P30" s="224"/>
      <c r="Q30" s="224"/>
      <c r="R30" s="224"/>
      <c r="S30" s="11"/>
      <c r="T30" s="162"/>
      <c r="U30" s="162"/>
    </row>
    <row r="31" spans="1:21" ht="19.899999999999999" customHeight="1" x14ac:dyDescent="0.15">
      <c r="A31" s="229"/>
      <c r="B31" s="229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51"/>
      <c r="N31" s="251"/>
      <c r="O31" s="224"/>
      <c r="P31" s="224"/>
      <c r="Q31" s="224"/>
      <c r="R31" s="224"/>
      <c r="S31" s="11"/>
      <c r="T31" s="162"/>
      <c r="U31" s="162"/>
    </row>
    <row r="32" spans="1:21" ht="19.899999999999999" customHeight="1" x14ac:dyDescent="0.15">
      <c r="A32" s="229"/>
      <c r="B32" s="229"/>
      <c r="C32" s="229"/>
      <c r="D32" s="229"/>
      <c r="E32" s="230"/>
      <c r="F32" s="230"/>
      <c r="G32" s="230"/>
      <c r="H32" s="230"/>
      <c r="I32" s="230"/>
      <c r="J32" s="230"/>
      <c r="K32" s="231"/>
      <c r="L32" s="231"/>
      <c r="M32" s="251"/>
      <c r="N32" s="251"/>
      <c r="O32" s="224"/>
      <c r="P32" s="224"/>
      <c r="Q32" s="224"/>
      <c r="R32" s="224"/>
      <c r="S32" s="11"/>
      <c r="T32" s="162"/>
      <c r="U32" s="162"/>
    </row>
    <row r="33" spans="1:21" ht="19.899999999999999" customHeight="1" x14ac:dyDescent="0.15">
      <c r="A33" s="229"/>
      <c r="B33" s="229"/>
      <c r="C33" s="229"/>
      <c r="D33" s="229"/>
      <c r="E33" s="230"/>
      <c r="F33" s="230"/>
      <c r="G33" s="230"/>
      <c r="H33" s="230"/>
      <c r="I33" s="230"/>
      <c r="J33" s="230"/>
      <c r="K33" s="231"/>
      <c r="L33" s="231"/>
      <c r="M33" s="251"/>
      <c r="N33" s="251"/>
      <c r="O33" s="224"/>
      <c r="P33" s="224"/>
      <c r="Q33" s="224"/>
      <c r="R33" s="224"/>
      <c r="S33" s="11"/>
      <c r="T33" s="162"/>
      <c r="U33" s="162"/>
    </row>
    <row r="34" spans="1:21" ht="19.899999999999999" customHeight="1" x14ac:dyDescent="0.15">
      <c r="A34" s="229"/>
      <c r="B34" s="229"/>
      <c r="C34" s="229"/>
      <c r="D34" s="229"/>
      <c r="E34" s="230"/>
      <c r="F34" s="230"/>
      <c r="G34" s="230"/>
      <c r="H34" s="230"/>
      <c r="I34" s="230"/>
      <c r="J34" s="230"/>
      <c r="K34" s="231"/>
      <c r="L34" s="231"/>
      <c r="M34" s="251"/>
      <c r="N34" s="251"/>
      <c r="O34" s="224"/>
      <c r="P34" s="224"/>
      <c r="Q34" s="224"/>
      <c r="R34" s="224"/>
      <c r="S34" s="11"/>
      <c r="T34" s="162"/>
      <c r="U34" s="162"/>
    </row>
    <row r="35" spans="1:21" ht="19.899999999999999" customHeight="1" x14ac:dyDescent="0.15">
      <c r="A35" s="229"/>
      <c r="B35" s="229"/>
      <c r="C35" s="229"/>
      <c r="D35" s="229"/>
      <c r="E35" s="230"/>
      <c r="F35" s="230"/>
      <c r="G35" s="230"/>
      <c r="H35" s="230"/>
      <c r="I35" s="230"/>
      <c r="J35" s="230"/>
      <c r="K35" s="231"/>
      <c r="L35" s="231"/>
      <c r="M35" s="251"/>
      <c r="N35" s="251"/>
      <c r="O35" s="224"/>
      <c r="P35" s="224"/>
      <c r="Q35" s="224"/>
      <c r="R35" s="224"/>
      <c r="S35" s="11"/>
      <c r="T35" s="162"/>
      <c r="U35" s="162"/>
    </row>
    <row r="36" spans="1:21" ht="19.899999999999999" customHeight="1" x14ac:dyDescent="0.15">
      <c r="A36" s="229"/>
      <c r="B36" s="229"/>
      <c r="C36" s="229"/>
      <c r="D36" s="229"/>
      <c r="E36" s="230"/>
      <c r="F36" s="230"/>
      <c r="G36" s="230"/>
      <c r="H36" s="230"/>
      <c r="I36" s="230"/>
      <c r="J36" s="230"/>
      <c r="K36" s="231"/>
      <c r="L36" s="231"/>
      <c r="M36" s="251"/>
      <c r="N36" s="251"/>
      <c r="O36" s="224"/>
      <c r="P36" s="224"/>
      <c r="Q36" s="224"/>
      <c r="R36" s="224"/>
      <c r="S36" s="11"/>
      <c r="T36" s="162"/>
      <c r="U36" s="162"/>
    </row>
    <row r="37" spans="1:21" ht="19.899999999999999" customHeight="1" x14ac:dyDescent="0.15">
      <c r="A37" s="229"/>
      <c r="B37" s="229"/>
      <c r="C37" s="229"/>
      <c r="D37" s="229"/>
      <c r="E37" s="230"/>
      <c r="F37" s="230"/>
      <c r="G37" s="230"/>
      <c r="H37" s="230"/>
      <c r="I37" s="230"/>
      <c r="J37" s="230"/>
      <c r="K37" s="231"/>
      <c r="L37" s="231"/>
      <c r="M37" s="251"/>
      <c r="N37" s="251"/>
      <c r="O37" s="224"/>
      <c r="P37" s="224"/>
      <c r="Q37" s="224"/>
      <c r="R37" s="224"/>
      <c r="S37" s="11"/>
      <c r="T37" s="162"/>
      <c r="U37" s="162"/>
    </row>
    <row r="38" spans="1:21" ht="19.899999999999999" customHeight="1" x14ac:dyDescent="0.15">
      <c r="A38" s="229"/>
      <c r="B38" s="229"/>
      <c r="C38" s="229"/>
      <c r="D38" s="229"/>
      <c r="E38" s="230"/>
      <c r="F38" s="230"/>
      <c r="G38" s="230"/>
      <c r="H38" s="230"/>
      <c r="I38" s="230"/>
      <c r="J38" s="230"/>
      <c r="K38" s="231"/>
      <c r="L38" s="231"/>
      <c r="M38" s="251"/>
      <c r="N38" s="251"/>
      <c r="O38" s="224"/>
      <c r="P38" s="224"/>
      <c r="Q38" s="224"/>
      <c r="R38" s="224"/>
      <c r="S38" s="11"/>
      <c r="T38" s="162"/>
      <c r="U38" s="162"/>
    </row>
    <row r="39" spans="1:21" ht="19.899999999999999" customHeight="1" x14ac:dyDescent="0.15">
      <c r="A39" s="247"/>
      <c r="B39" s="247"/>
      <c r="C39" s="247"/>
      <c r="D39" s="247"/>
      <c r="E39" s="248"/>
      <c r="F39" s="248"/>
      <c r="G39" s="248"/>
      <c r="H39" s="248"/>
      <c r="I39" s="248"/>
      <c r="J39" s="248"/>
      <c r="K39" s="249"/>
      <c r="L39" s="249"/>
      <c r="M39" s="262"/>
      <c r="N39" s="262"/>
      <c r="O39" s="224"/>
      <c r="P39" s="224"/>
      <c r="Q39" s="224"/>
      <c r="R39" s="224"/>
      <c r="S39" s="12"/>
      <c r="T39" s="171"/>
      <c r="U39" s="171"/>
    </row>
    <row r="40" spans="1:21" ht="19.899999999999999" customHeight="1" x14ac:dyDescent="0.15">
      <c r="A40" s="229"/>
      <c r="B40" s="229"/>
      <c r="C40" s="229"/>
      <c r="D40" s="229"/>
      <c r="E40" s="230"/>
      <c r="F40" s="230"/>
      <c r="G40" s="230"/>
      <c r="H40" s="230"/>
      <c r="I40" s="230"/>
      <c r="J40" s="230"/>
      <c r="K40" s="231"/>
      <c r="L40" s="231"/>
      <c r="M40" s="251"/>
      <c r="N40" s="251"/>
      <c r="O40" s="224"/>
      <c r="P40" s="224"/>
      <c r="Q40" s="224"/>
      <c r="R40" s="224"/>
      <c r="S40" s="11"/>
      <c r="T40" s="162"/>
      <c r="U40" s="162"/>
    </row>
    <row r="41" spans="1:21" ht="19.899999999999999" customHeight="1" x14ac:dyDescent="0.15">
      <c r="A41" s="229"/>
      <c r="B41" s="229"/>
      <c r="C41" s="229"/>
      <c r="D41" s="229"/>
      <c r="E41" s="230"/>
      <c r="F41" s="230"/>
      <c r="G41" s="230"/>
      <c r="H41" s="230"/>
      <c r="I41" s="230"/>
      <c r="J41" s="230"/>
      <c r="K41" s="231"/>
      <c r="L41" s="231"/>
      <c r="M41" s="251"/>
      <c r="N41" s="251"/>
      <c r="O41" s="224"/>
      <c r="P41" s="224"/>
      <c r="Q41" s="224"/>
      <c r="R41" s="224"/>
      <c r="S41" s="11"/>
      <c r="T41" s="162"/>
      <c r="U41" s="162"/>
    </row>
    <row r="42" spans="1:21" ht="19.899999999999999" customHeight="1" x14ac:dyDescent="0.15">
      <c r="A42" s="225"/>
      <c r="B42" s="225"/>
      <c r="C42" s="225"/>
      <c r="D42" s="225"/>
      <c r="E42" s="226"/>
      <c r="F42" s="226"/>
      <c r="G42" s="226"/>
      <c r="H42" s="226"/>
      <c r="I42" s="226"/>
      <c r="J42" s="226"/>
      <c r="K42" s="227"/>
      <c r="L42" s="227"/>
      <c r="M42" s="264"/>
      <c r="N42" s="264"/>
      <c r="O42" s="228"/>
      <c r="P42" s="228"/>
      <c r="Q42" s="228"/>
      <c r="R42" s="228"/>
      <c r="S42" s="13"/>
      <c r="T42" s="177"/>
      <c r="U42" s="177"/>
    </row>
    <row r="43" spans="1:21" ht="19.899999999999999" customHeight="1" x14ac:dyDescent="0.4">
      <c r="A43" s="156" t="s">
        <v>66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49</v>
      </c>
      <c r="T43" s="143"/>
      <c r="U43" s="143"/>
    </row>
    <row r="44" spans="1:21" ht="19.899999999999999" customHeight="1" x14ac:dyDescent="0.4">
      <c r="A44" s="146" t="s">
        <v>42</v>
      </c>
      <c r="B44" s="146"/>
      <c r="C44" s="146"/>
      <c r="D44" s="146"/>
      <c r="E44" s="146" t="s">
        <v>67</v>
      </c>
      <c r="F44" s="146"/>
      <c r="G44" s="146"/>
      <c r="H44" s="146"/>
      <c r="I44" s="146"/>
      <c r="J44" s="146"/>
      <c r="K44" s="146" t="s">
        <v>43</v>
      </c>
      <c r="L44" s="146"/>
      <c r="M44" s="146" t="s">
        <v>44</v>
      </c>
      <c r="N44" s="146"/>
      <c r="O44" s="146" t="s">
        <v>45</v>
      </c>
      <c r="P44" s="146"/>
      <c r="Q44" s="146"/>
      <c r="R44" s="146"/>
      <c r="S44" s="9" t="s">
        <v>46</v>
      </c>
      <c r="T44" s="146" t="s">
        <v>38</v>
      </c>
      <c r="U44" s="146"/>
    </row>
    <row r="45" spans="1:21" ht="19.899999999999999" customHeight="1" x14ac:dyDescent="0.15">
      <c r="A45" s="252"/>
      <c r="B45" s="252"/>
      <c r="C45" s="252"/>
      <c r="D45" s="252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63"/>
      <c r="P45" s="263"/>
      <c r="Q45" s="263"/>
      <c r="R45" s="263"/>
      <c r="S45" s="10"/>
      <c r="T45" s="182"/>
      <c r="U45" s="182"/>
    </row>
    <row r="46" spans="1:21" ht="19.899999999999999" customHeight="1" x14ac:dyDescent="0.15">
      <c r="A46" s="229"/>
      <c r="B46" s="229"/>
      <c r="C46" s="229"/>
      <c r="D46" s="229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24"/>
      <c r="P46" s="224"/>
      <c r="Q46" s="224"/>
      <c r="R46" s="224"/>
      <c r="S46" s="11"/>
      <c r="T46" s="162"/>
      <c r="U46" s="162"/>
    </row>
    <row r="47" spans="1:21" ht="19.899999999999999" customHeight="1" x14ac:dyDescent="0.15">
      <c r="A47" s="229"/>
      <c r="B47" s="229"/>
      <c r="C47" s="229"/>
      <c r="D47" s="229"/>
      <c r="E47" s="230"/>
      <c r="F47" s="230"/>
      <c r="G47" s="230"/>
      <c r="H47" s="230"/>
      <c r="I47" s="230"/>
      <c r="J47" s="230"/>
      <c r="K47" s="231"/>
      <c r="L47" s="231"/>
      <c r="M47" s="231"/>
      <c r="N47" s="231"/>
      <c r="O47" s="224"/>
      <c r="P47" s="224"/>
      <c r="Q47" s="224"/>
      <c r="R47" s="224"/>
      <c r="S47" s="11"/>
      <c r="T47" s="162"/>
      <c r="U47" s="162"/>
    </row>
    <row r="48" spans="1:21" ht="19.899999999999999" customHeight="1" x14ac:dyDescent="0.15">
      <c r="A48" s="229"/>
      <c r="B48" s="229"/>
      <c r="C48" s="229"/>
      <c r="D48" s="229"/>
      <c r="E48" s="230"/>
      <c r="F48" s="230"/>
      <c r="G48" s="230"/>
      <c r="H48" s="230"/>
      <c r="I48" s="230"/>
      <c r="J48" s="230"/>
      <c r="K48" s="231"/>
      <c r="L48" s="231"/>
      <c r="M48" s="231"/>
      <c r="N48" s="231"/>
      <c r="O48" s="224"/>
      <c r="P48" s="224"/>
      <c r="Q48" s="224"/>
      <c r="R48" s="224"/>
      <c r="S48" s="11"/>
      <c r="T48" s="162"/>
      <c r="U48" s="162"/>
    </row>
    <row r="49" spans="1:21" ht="19.899999999999999" customHeight="1" x14ac:dyDescent="0.15">
      <c r="A49" s="229"/>
      <c r="B49" s="229"/>
      <c r="C49" s="229"/>
      <c r="D49" s="229"/>
      <c r="E49" s="230"/>
      <c r="F49" s="230"/>
      <c r="G49" s="230"/>
      <c r="H49" s="230"/>
      <c r="I49" s="230"/>
      <c r="J49" s="230"/>
      <c r="K49" s="231"/>
      <c r="L49" s="231"/>
      <c r="M49" s="231"/>
      <c r="N49" s="231"/>
      <c r="O49" s="224"/>
      <c r="P49" s="224"/>
      <c r="Q49" s="224"/>
      <c r="R49" s="224"/>
      <c r="S49" s="11"/>
      <c r="T49" s="162"/>
      <c r="U49" s="162"/>
    </row>
    <row r="50" spans="1:21" ht="19.899999999999999" customHeight="1" x14ac:dyDescent="0.15">
      <c r="A50" s="229"/>
      <c r="B50" s="229"/>
      <c r="C50" s="229"/>
      <c r="D50" s="229"/>
      <c r="E50" s="230"/>
      <c r="F50" s="230"/>
      <c r="G50" s="230"/>
      <c r="H50" s="230"/>
      <c r="I50" s="230"/>
      <c r="J50" s="230"/>
      <c r="K50" s="231"/>
      <c r="L50" s="231"/>
      <c r="M50" s="231"/>
      <c r="N50" s="231"/>
      <c r="O50" s="224"/>
      <c r="P50" s="224"/>
      <c r="Q50" s="224"/>
      <c r="R50" s="224"/>
      <c r="S50" s="11"/>
      <c r="T50" s="162"/>
      <c r="U50" s="162"/>
    </row>
    <row r="51" spans="1:21" ht="19.899999999999999" customHeight="1" x14ac:dyDescent="0.15">
      <c r="A51" s="229"/>
      <c r="B51" s="229"/>
      <c r="C51" s="229"/>
      <c r="D51" s="229"/>
      <c r="E51" s="230"/>
      <c r="F51" s="230"/>
      <c r="G51" s="230"/>
      <c r="H51" s="230"/>
      <c r="I51" s="230"/>
      <c r="J51" s="230"/>
      <c r="K51" s="231"/>
      <c r="L51" s="231"/>
      <c r="M51" s="231"/>
      <c r="N51" s="231"/>
      <c r="O51" s="224"/>
      <c r="P51" s="224"/>
      <c r="Q51" s="224"/>
      <c r="R51" s="224"/>
      <c r="S51" s="11"/>
      <c r="T51" s="162"/>
      <c r="U51" s="162"/>
    </row>
    <row r="52" spans="1:21" ht="19.899999999999999" customHeight="1" x14ac:dyDescent="0.15">
      <c r="A52" s="229"/>
      <c r="B52" s="229"/>
      <c r="C52" s="229"/>
      <c r="D52" s="229"/>
      <c r="E52" s="230"/>
      <c r="F52" s="230"/>
      <c r="G52" s="230"/>
      <c r="H52" s="230"/>
      <c r="I52" s="230"/>
      <c r="J52" s="230"/>
      <c r="K52" s="231"/>
      <c r="L52" s="231"/>
      <c r="M52" s="231"/>
      <c r="N52" s="231"/>
      <c r="O52" s="224"/>
      <c r="P52" s="224"/>
      <c r="Q52" s="224"/>
      <c r="R52" s="224"/>
      <c r="S52" s="11"/>
      <c r="T52" s="162"/>
      <c r="U52" s="162"/>
    </row>
    <row r="53" spans="1:21" ht="19.899999999999999" customHeight="1" x14ac:dyDescent="0.15">
      <c r="A53" s="229"/>
      <c r="B53" s="229"/>
      <c r="C53" s="229"/>
      <c r="D53" s="229"/>
      <c r="E53" s="230"/>
      <c r="F53" s="230"/>
      <c r="G53" s="230"/>
      <c r="H53" s="230"/>
      <c r="I53" s="230"/>
      <c r="J53" s="230"/>
      <c r="K53" s="231"/>
      <c r="L53" s="231"/>
      <c r="M53" s="231"/>
      <c r="N53" s="231"/>
      <c r="O53" s="224"/>
      <c r="P53" s="224"/>
      <c r="Q53" s="224"/>
      <c r="R53" s="224"/>
      <c r="S53" s="11"/>
      <c r="T53" s="162"/>
      <c r="U53" s="162"/>
    </row>
    <row r="54" spans="1:21" ht="19.899999999999999" customHeight="1" x14ac:dyDescent="0.15">
      <c r="A54" s="229"/>
      <c r="B54" s="229"/>
      <c r="C54" s="229"/>
      <c r="D54" s="229"/>
      <c r="E54" s="230"/>
      <c r="F54" s="230"/>
      <c r="G54" s="230"/>
      <c r="H54" s="230"/>
      <c r="I54" s="230"/>
      <c r="J54" s="230"/>
      <c r="K54" s="231"/>
      <c r="L54" s="231"/>
      <c r="M54" s="231"/>
      <c r="N54" s="231"/>
      <c r="O54" s="224"/>
      <c r="P54" s="224"/>
      <c r="Q54" s="224"/>
      <c r="R54" s="224"/>
      <c r="S54" s="11"/>
      <c r="T54" s="162"/>
      <c r="U54" s="162"/>
    </row>
    <row r="55" spans="1:21" ht="19.899999999999999" customHeight="1" x14ac:dyDescent="0.15">
      <c r="A55" s="229"/>
      <c r="B55" s="229"/>
      <c r="C55" s="229"/>
      <c r="D55" s="229"/>
      <c r="E55" s="230"/>
      <c r="F55" s="230"/>
      <c r="G55" s="230"/>
      <c r="H55" s="230"/>
      <c r="I55" s="230"/>
      <c r="J55" s="230"/>
      <c r="K55" s="231"/>
      <c r="L55" s="231"/>
      <c r="M55" s="231"/>
      <c r="N55" s="231"/>
      <c r="O55" s="224"/>
      <c r="P55" s="224"/>
      <c r="Q55" s="224"/>
      <c r="R55" s="224"/>
      <c r="S55" s="11"/>
      <c r="T55" s="162"/>
      <c r="U55" s="162"/>
    </row>
    <row r="56" spans="1:21" ht="19.899999999999999" customHeight="1" x14ac:dyDescent="0.15">
      <c r="A56" s="247"/>
      <c r="B56" s="247"/>
      <c r="C56" s="247"/>
      <c r="D56" s="247"/>
      <c r="E56" s="248"/>
      <c r="F56" s="248"/>
      <c r="G56" s="248"/>
      <c r="H56" s="248"/>
      <c r="I56" s="248"/>
      <c r="J56" s="248"/>
      <c r="K56" s="249"/>
      <c r="L56" s="249"/>
      <c r="M56" s="249"/>
      <c r="N56" s="249"/>
      <c r="O56" s="250"/>
      <c r="P56" s="250"/>
      <c r="Q56" s="250"/>
      <c r="R56" s="250"/>
      <c r="S56" s="12"/>
      <c r="T56" s="171"/>
      <c r="U56" s="171"/>
    </row>
    <row r="57" spans="1:21" ht="19.899999999999999" customHeight="1" x14ac:dyDescent="0.15">
      <c r="A57" s="229"/>
      <c r="B57" s="229"/>
      <c r="C57" s="229"/>
      <c r="D57" s="22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24"/>
      <c r="P57" s="224"/>
      <c r="Q57" s="224"/>
      <c r="R57" s="224"/>
      <c r="S57" s="11"/>
      <c r="T57" s="162"/>
      <c r="U57" s="162"/>
    </row>
    <row r="58" spans="1:21" ht="19.899999999999999" customHeight="1" x14ac:dyDescent="0.15">
      <c r="A58" s="229"/>
      <c r="B58" s="229"/>
      <c r="C58" s="229"/>
      <c r="D58" s="229"/>
      <c r="E58" s="230"/>
      <c r="F58" s="230"/>
      <c r="G58" s="230"/>
      <c r="H58" s="230"/>
      <c r="I58" s="230"/>
      <c r="J58" s="230"/>
      <c r="K58" s="231"/>
      <c r="L58" s="231"/>
      <c r="M58" s="231"/>
      <c r="N58" s="231"/>
      <c r="O58" s="224"/>
      <c r="P58" s="224"/>
      <c r="Q58" s="224"/>
      <c r="R58" s="224"/>
      <c r="S58" s="11"/>
      <c r="T58" s="162"/>
      <c r="U58" s="162"/>
    </row>
    <row r="59" spans="1:21" ht="19.899999999999999" customHeight="1" x14ac:dyDescent="0.15">
      <c r="A59" s="229"/>
      <c r="B59" s="229"/>
      <c r="C59" s="229"/>
      <c r="D59" s="229"/>
      <c r="E59" s="230"/>
      <c r="F59" s="230"/>
      <c r="G59" s="230"/>
      <c r="H59" s="230"/>
      <c r="I59" s="230"/>
      <c r="J59" s="230"/>
      <c r="K59" s="231"/>
      <c r="L59" s="231"/>
      <c r="M59" s="231"/>
      <c r="N59" s="231"/>
      <c r="O59" s="224"/>
      <c r="P59" s="224"/>
      <c r="Q59" s="224"/>
      <c r="R59" s="224"/>
      <c r="S59" s="11"/>
      <c r="T59" s="162"/>
      <c r="U59" s="162"/>
    </row>
    <row r="60" spans="1:21" ht="19.899999999999999" customHeight="1" x14ac:dyDescent="0.15">
      <c r="A60" s="229"/>
      <c r="B60" s="229"/>
      <c r="C60" s="229"/>
      <c r="D60" s="229"/>
      <c r="E60" s="230"/>
      <c r="F60" s="230"/>
      <c r="G60" s="230"/>
      <c r="H60" s="230"/>
      <c r="I60" s="230"/>
      <c r="J60" s="230"/>
      <c r="K60" s="231"/>
      <c r="L60" s="231"/>
      <c r="M60" s="231"/>
      <c r="N60" s="231"/>
      <c r="O60" s="224"/>
      <c r="P60" s="224"/>
      <c r="Q60" s="224"/>
      <c r="R60" s="224"/>
      <c r="S60" s="11"/>
      <c r="T60" s="162"/>
      <c r="U60" s="162"/>
    </row>
    <row r="61" spans="1:21" ht="19.899999999999999" customHeight="1" x14ac:dyDescent="0.15">
      <c r="A61" s="229"/>
      <c r="B61" s="229"/>
      <c r="C61" s="229"/>
      <c r="D61" s="229"/>
      <c r="E61" s="230"/>
      <c r="F61" s="230"/>
      <c r="G61" s="230"/>
      <c r="H61" s="230"/>
      <c r="I61" s="230"/>
      <c r="J61" s="230"/>
      <c r="K61" s="231"/>
      <c r="L61" s="231"/>
      <c r="M61" s="231"/>
      <c r="N61" s="231"/>
      <c r="O61" s="224"/>
      <c r="P61" s="224"/>
      <c r="Q61" s="224"/>
      <c r="R61" s="224"/>
      <c r="S61" s="11"/>
      <c r="T61" s="162"/>
      <c r="U61" s="162"/>
    </row>
    <row r="62" spans="1:21" ht="19.899999999999999" customHeight="1" x14ac:dyDescent="0.15">
      <c r="A62" s="229"/>
      <c r="B62" s="229"/>
      <c r="C62" s="229"/>
      <c r="D62" s="229"/>
      <c r="E62" s="230"/>
      <c r="F62" s="230"/>
      <c r="G62" s="230"/>
      <c r="H62" s="230"/>
      <c r="I62" s="230"/>
      <c r="J62" s="230"/>
      <c r="K62" s="231"/>
      <c r="L62" s="231"/>
      <c r="M62" s="231"/>
      <c r="N62" s="231"/>
      <c r="O62" s="224"/>
      <c r="P62" s="224"/>
      <c r="Q62" s="224"/>
      <c r="R62" s="224"/>
      <c r="S62" s="11"/>
      <c r="T62" s="162"/>
      <c r="U62" s="162"/>
    </row>
    <row r="63" spans="1:21" ht="19.899999999999999" customHeight="1" x14ac:dyDescent="0.15">
      <c r="A63" s="229"/>
      <c r="B63" s="229"/>
      <c r="C63" s="229"/>
      <c r="D63" s="229"/>
      <c r="E63" s="230"/>
      <c r="F63" s="230"/>
      <c r="G63" s="230"/>
      <c r="H63" s="230"/>
      <c r="I63" s="230"/>
      <c r="J63" s="230"/>
      <c r="K63" s="231"/>
      <c r="L63" s="231"/>
      <c r="M63" s="231"/>
      <c r="N63" s="231"/>
      <c r="O63" s="224"/>
      <c r="P63" s="224"/>
      <c r="Q63" s="224"/>
      <c r="R63" s="224"/>
      <c r="S63" s="11"/>
      <c r="T63" s="162"/>
      <c r="U63" s="162"/>
    </row>
    <row r="64" spans="1:21" ht="19.899999999999999" customHeight="1" x14ac:dyDescent="0.15">
      <c r="A64" s="229"/>
      <c r="B64" s="229"/>
      <c r="C64" s="229"/>
      <c r="D64" s="229"/>
      <c r="E64" s="230"/>
      <c r="F64" s="230"/>
      <c r="G64" s="230"/>
      <c r="H64" s="230"/>
      <c r="I64" s="230"/>
      <c r="J64" s="230"/>
      <c r="K64" s="231"/>
      <c r="L64" s="231"/>
      <c r="M64" s="231"/>
      <c r="N64" s="231"/>
      <c r="O64" s="224"/>
      <c r="P64" s="224"/>
      <c r="Q64" s="224"/>
      <c r="R64" s="224"/>
      <c r="S64" s="11"/>
      <c r="T64" s="162"/>
      <c r="U64" s="162"/>
    </row>
    <row r="65" spans="1:21" ht="19.899999999999999" customHeight="1" x14ac:dyDescent="0.15">
      <c r="A65" s="229"/>
      <c r="B65" s="229"/>
      <c r="C65" s="229"/>
      <c r="D65" s="229"/>
      <c r="E65" s="230"/>
      <c r="F65" s="230"/>
      <c r="G65" s="230"/>
      <c r="H65" s="230"/>
      <c r="I65" s="230"/>
      <c r="J65" s="230"/>
      <c r="K65" s="231"/>
      <c r="L65" s="231"/>
      <c r="M65" s="231"/>
      <c r="N65" s="231"/>
      <c r="O65" s="224"/>
      <c r="P65" s="224"/>
      <c r="Q65" s="224"/>
      <c r="R65" s="224"/>
      <c r="S65" s="11"/>
      <c r="T65" s="162"/>
      <c r="U65" s="162"/>
    </row>
    <row r="66" spans="1:21" ht="19.899999999999999" customHeight="1" x14ac:dyDescent="0.15">
      <c r="A66" s="229"/>
      <c r="B66" s="229"/>
      <c r="C66" s="229"/>
      <c r="D66" s="229"/>
      <c r="E66" s="230"/>
      <c r="F66" s="230"/>
      <c r="G66" s="230"/>
      <c r="H66" s="230"/>
      <c r="I66" s="230"/>
      <c r="J66" s="230"/>
      <c r="K66" s="231"/>
      <c r="L66" s="231"/>
      <c r="M66" s="231"/>
      <c r="N66" s="231"/>
      <c r="O66" s="224"/>
      <c r="P66" s="224"/>
      <c r="Q66" s="224"/>
      <c r="R66" s="224"/>
      <c r="S66" s="11"/>
      <c r="T66" s="162"/>
      <c r="U66" s="162"/>
    </row>
    <row r="67" spans="1:21" ht="19.899999999999999" customHeight="1" x14ac:dyDescent="0.15">
      <c r="A67" s="247"/>
      <c r="B67" s="247"/>
      <c r="C67" s="247"/>
      <c r="D67" s="247"/>
      <c r="E67" s="248"/>
      <c r="F67" s="248"/>
      <c r="G67" s="248"/>
      <c r="H67" s="248"/>
      <c r="I67" s="248"/>
      <c r="J67" s="248"/>
      <c r="K67" s="249"/>
      <c r="L67" s="249"/>
      <c r="M67" s="249"/>
      <c r="N67" s="249"/>
      <c r="O67" s="250"/>
      <c r="P67" s="250"/>
      <c r="Q67" s="250"/>
      <c r="R67" s="250"/>
      <c r="S67" s="12"/>
      <c r="T67" s="171"/>
      <c r="U67" s="171"/>
    </row>
    <row r="68" spans="1:21" ht="19.899999999999999" customHeight="1" x14ac:dyDescent="0.15">
      <c r="A68" s="232"/>
      <c r="B68" s="233"/>
      <c r="C68" s="233"/>
      <c r="D68" s="234"/>
      <c r="E68" s="235"/>
      <c r="F68" s="236"/>
      <c r="G68" s="236"/>
      <c r="H68" s="236"/>
      <c r="I68" s="236"/>
      <c r="J68" s="237"/>
      <c r="K68" s="238"/>
      <c r="L68" s="239"/>
      <c r="M68" s="238"/>
      <c r="N68" s="239"/>
      <c r="O68" s="240"/>
      <c r="P68" s="241"/>
      <c r="Q68" s="241"/>
      <c r="R68" s="242"/>
      <c r="S68" s="11"/>
      <c r="T68" s="200"/>
      <c r="U68" s="201"/>
    </row>
    <row r="69" spans="1:21" ht="19.899999999999999" customHeight="1" x14ac:dyDescent="0.15">
      <c r="A69" s="243"/>
      <c r="B69" s="243"/>
      <c r="C69" s="243"/>
      <c r="D69" s="243"/>
      <c r="E69" s="244"/>
      <c r="F69" s="244"/>
      <c r="G69" s="244"/>
      <c r="H69" s="244"/>
      <c r="I69" s="244"/>
      <c r="J69" s="244"/>
      <c r="K69" s="245"/>
      <c r="L69" s="245"/>
      <c r="M69" s="245"/>
      <c r="N69" s="245"/>
      <c r="O69" s="246"/>
      <c r="P69" s="246"/>
      <c r="Q69" s="246"/>
      <c r="R69" s="246"/>
      <c r="S69" s="14"/>
      <c r="T69" s="188"/>
      <c r="U69" s="188"/>
    </row>
    <row r="70" spans="1:21" ht="19.899999999999999" customHeight="1" x14ac:dyDescent="0.15">
      <c r="A70" s="229"/>
      <c r="B70" s="229"/>
      <c r="C70" s="229"/>
      <c r="D70" s="229"/>
      <c r="E70" s="230"/>
      <c r="F70" s="230"/>
      <c r="G70" s="230"/>
      <c r="H70" s="230"/>
      <c r="I70" s="230"/>
      <c r="J70" s="230"/>
      <c r="K70" s="231"/>
      <c r="L70" s="231"/>
      <c r="M70" s="231"/>
      <c r="N70" s="231"/>
      <c r="O70" s="224"/>
      <c r="P70" s="224"/>
      <c r="Q70" s="224"/>
      <c r="R70" s="224"/>
      <c r="S70" s="11"/>
      <c r="T70" s="162"/>
      <c r="U70" s="162"/>
    </row>
    <row r="71" spans="1:21" ht="19.899999999999999" customHeight="1" x14ac:dyDescent="0.15">
      <c r="A71" s="229"/>
      <c r="B71" s="229"/>
      <c r="C71" s="229"/>
      <c r="D71" s="229"/>
      <c r="E71" s="230"/>
      <c r="F71" s="230"/>
      <c r="G71" s="230"/>
      <c r="H71" s="230"/>
      <c r="I71" s="230"/>
      <c r="J71" s="230"/>
      <c r="K71" s="231"/>
      <c r="L71" s="231"/>
      <c r="M71" s="231"/>
      <c r="N71" s="231"/>
      <c r="O71" s="224"/>
      <c r="P71" s="224"/>
      <c r="Q71" s="224"/>
      <c r="R71" s="224"/>
      <c r="S71" s="11"/>
      <c r="T71" s="162"/>
      <c r="U71" s="162"/>
    </row>
    <row r="72" spans="1:21" ht="19.899999999999999" customHeight="1" x14ac:dyDescent="0.15">
      <c r="A72" s="229"/>
      <c r="B72" s="229"/>
      <c r="C72" s="229"/>
      <c r="D72" s="229"/>
      <c r="E72" s="230"/>
      <c r="F72" s="230"/>
      <c r="G72" s="230"/>
      <c r="H72" s="230"/>
      <c r="I72" s="230"/>
      <c r="J72" s="230"/>
      <c r="K72" s="231"/>
      <c r="L72" s="231"/>
      <c r="M72" s="231"/>
      <c r="N72" s="231"/>
      <c r="O72" s="224"/>
      <c r="P72" s="224"/>
      <c r="Q72" s="224"/>
      <c r="R72" s="224"/>
      <c r="S72" s="11"/>
      <c r="T72" s="162"/>
      <c r="U72" s="162"/>
    </row>
    <row r="73" spans="1:21" ht="19.899999999999999" customHeight="1" x14ac:dyDescent="0.15">
      <c r="A73" s="229"/>
      <c r="B73" s="229"/>
      <c r="C73" s="229"/>
      <c r="D73" s="229"/>
      <c r="E73" s="230"/>
      <c r="F73" s="230"/>
      <c r="G73" s="230"/>
      <c r="H73" s="230"/>
      <c r="I73" s="230"/>
      <c r="J73" s="230"/>
      <c r="K73" s="231"/>
      <c r="L73" s="231"/>
      <c r="M73" s="231"/>
      <c r="N73" s="231"/>
      <c r="O73" s="224"/>
      <c r="P73" s="224"/>
      <c r="Q73" s="224"/>
      <c r="R73" s="224"/>
      <c r="S73" s="11"/>
      <c r="T73" s="162"/>
      <c r="U73" s="162"/>
    </row>
    <row r="74" spans="1:21" ht="19.899999999999999" customHeight="1" x14ac:dyDescent="0.15">
      <c r="A74" s="229"/>
      <c r="B74" s="229"/>
      <c r="C74" s="229"/>
      <c r="D74" s="229"/>
      <c r="E74" s="230"/>
      <c r="F74" s="230"/>
      <c r="G74" s="230"/>
      <c r="H74" s="230"/>
      <c r="I74" s="230"/>
      <c r="J74" s="230"/>
      <c r="K74" s="231"/>
      <c r="L74" s="231"/>
      <c r="M74" s="231"/>
      <c r="N74" s="231"/>
      <c r="O74" s="224"/>
      <c r="P74" s="224"/>
      <c r="Q74" s="224"/>
      <c r="R74" s="224"/>
      <c r="S74" s="11"/>
      <c r="T74" s="162"/>
      <c r="U74" s="162"/>
    </row>
    <row r="75" spans="1:21" ht="19.899999999999999" customHeight="1" x14ac:dyDescent="0.15">
      <c r="A75" s="229"/>
      <c r="B75" s="229"/>
      <c r="C75" s="229"/>
      <c r="D75" s="229"/>
      <c r="E75" s="230"/>
      <c r="F75" s="230"/>
      <c r="G75" s="230"/>
      <c r="H75" s="230"/>
      <c r="I75" s="230"/>
      <c r="J75" s="230"/>
      <c r="K75" s="231"/>
      <c r="L75" s="231"/>
      <c r="M75" s="231"/>
      <c r="N75" s="231"/>
      <c r="O75" s="224"/>
      <c r="P75" s="224"/>
      <c r="Q75" s="224"/>
      <c r="R75" s="224"/>
      <c r="S75" s="11"/>
      <c r="T75" s="162"/>
      <c r="U75" s="162"/>
    </row>
    <row r="76" spans="1:21" ht="19.899999999999999" customHeight="1" x14ac:dyDescent="0.15">
      <c r="A76" s="229"/>
      <c r="B76" s="229"/>
      <c r="C76" s="229"/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24"/>
      <c r="P76" s="224"/>
      <c r="Q76" s="224"/>
      <c r="R76" s="224"/>
      <c r="S76" s="11"/>
      <c r="T76" s="162"/>
      <c r="U76" s="162"/>
    </row>
    <row r="77" spans="1:21" ht="19.899999999999999" customHeight="1" x14ac:dyDescent="0.15">
      <c r="A77" s="229"/>
      <c r="B77" s="229"/>
      <c r="C77" s="229"/>
      <c r="D77" s="229"/>
      <c r="E77" s="230"/>
      <c r="F77" s="230"/>
      <c r="G77" s="230"/>
      <c r="H77" s="230"/>
      <c r="I77" s="230"/>
      <c r="J77" s="230"/>
      <c r="K77" s="231"/>
      <c r="L77" s="231"/>
      <c r="M77" s="231"/>
      <c r="N77" s="231"/>
      <c r="O77" s="224"/>
      <c r="P77" s="224"/>
      <c r="Q77" s="224"/>
      <c r="R77" s="224"/>
      <c r="S77" s="11"/>
      <c r="T77" s="162"/>
      <c r="U77" s="162"/>
    </row>
    <row r="78" spans="1:21" ht="19.899999999999999" customHeight="1" x14ac:dyDescent="0.15">
      <c r="A78" s="229"/>
      <c r="B78" s="229"/>
      <c r="C78" s="229"/>
      <c r="D78" s="229"/>
      <c r="E78" s="230"/>
      <c r="F78" s="230"/>
      <c r="G78" s="230"/>
      <c r="H78" s="230"/>
      <c r="I78" s="230"/>
      <c r="J78" s="230"/>
      <c r="K78" s="231"/>
      <c r="L78" s="231"/>
      <c r="M78" s="231"/>
      <c r="N78" s="231"/>
      <c r="O78" s="224"/>
      <c r="P78" s="224"/>
      <c r="Q78" s="224"/>
      <c r="R78" s="224"/>
      <c r="S78" s="11"/>
      <c r="T78" s="162"/>
      <c r="U78" s="162"/>
    </row>
    <row r="79" spans="1:21" ht="19.899999999999999" customHeight="1" x14ac:dyDescent="0.15">
      <c r="A79" s="229"/>
      <c r="B79" s="229"/>
      <c r="C79" s="229"/>
      <c r="D79" s="229"/>
      <c r="E79" s="230"/>
      <c r="F79" s="230"/>
      <c r="G79" s="230"/>
      <c r="H79" s="230"/>
      <c r="I79" s="230"/>
      <c r="J79" s="230"/>
      <c r="K79" s="231"/>
      <c r="L79" s="231"/>
      <c r="M79" s="231"/>
      <c r="N79" s="231"/>
      <c r="O79" s="224"/>
      <c r="P79" s="224"/>
      <c r="Q79" s="224"/>
      <c r="R79" s="224"/>
      <c r="S79" s="11"/>
      <c r="T79" s="162"/>
      <c r="U79" s="162"/>
    </row>
    <row r="80" spans="1:21" ht="19.899999999999999" customHeight="1" x14ac:dyDescent="0.15">
      <c r="A80" s="225"/>
      <c r="B80" s="225"/>
      <c r="C80" s="225"/>
      <c r="D80" s="225"/>
      <c r="E80" s="226"/>
      <c r="F80" s="226"/>
      <c r="G80" s="226"/>
      <c r="H80" s="226"/>
      <c r="I80" s="226"/>
      <c r="J80" s="226"/>
      <c r="K80" s="227"/>
      <c r="L80" s="227"/>
      <c r="M80" s="227"/>
      <c r="N80" s="227"/>
      <c r="O80" s="228"/>
      <c r="P80" s="228"/>
      <c r="Q80" s="228"/>
      <c r="R80" s="228"/>
      <c r="S80" s="13"/>
      <c r="T80" s="177"/>
      <c r="U80" s="177"/>
    </row>
    <row r="81" spans="1:21" ht="19.899999999999999" customHeight="1" x14ac:dyDescent="0.4">
      <c r="A81" s="156" t="s">
        <v>66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43" t="s">
        <v>50</v>
      </c>
      <c r="T81" s="143"/>
      <c r="U81" s="143"/>
    </row>
    <row r="82" spans="1:21" ht="19.899999999999999" customHeight="1" x14ac:dyDescent="0.4">
      <c r="A82" s="146" t="s">
        <v>42</v>
      </c>
      <c r="B82" s="146"/>
      <c r="C82" s="146"/>
      <c r="D82" s="146"/>
      <c r="E82" s="146" t="s">
        <v>67</v>
      </c>
      <c r="F82" s="146"/>
      <c r="G82" s="146"/>
      <c r="H82" s="146"/>
      <c r="I82" s="146"/>
      <c r="J82" s="146"/>
      <c r="K82" s="146" t="s">
        <v>43</v>
      </c>
      <c r="L82" s="146"/>
      <c r="M82" s="146" t="s">
        <v>44</v>
      </c>
      <c r="N82" s="146"/>
      <c r="O82" s="146" t="s">
        <v>45</v>
      </c>
      <c r="P82" s="146"/>
      <c r="Q82" s="146"/>
      <c r="R82" s="146"/>
      <c r="S82" s="9" t="s">
        <v>46</v>
      </c>
      <c r="T82" s="146" t="s">
        <v>38</v>
      </c>
      <c r="U82" s="146"/>
    </row>
    <row r="83" spans="1:21" ht="19.899999999999999" customHeight="1" x14ac:dyDescent="0.15">
      <c r="A83" s="252"/>
      <c r="B83" s="252"/>
      <c r="C83" s="252"/>
      <c r="D83" s="252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63"/>
      <c r="P83" s="263"/>
      <c r="Q83" s="263"/>
      <c r="R83" s="263"/>
      <c r="S83" s="10"/>
      <c r="T83" s="182"/>
      <c r="U83" s="182"/>
    </row>
    <row r="84" spans="1:21" ht="19.899999999999999" customHeight="1" x14ac:dyDescent="0.15">
      <c r="A84" s="229"/>
      <c r="B84" s="229"/>
      <c r="C84" s="229"/>
      <c r="D84" s="229"/>
      <c r="E84" s="230"/>
      <c r="F84" s="230"/>
      <c r="G84" s="230"/>
      <c r="H84" s="230"/>
      <c r="I84" s="230"/>
      <c r="J84" s="230"/>
      <c r="K84" s="231"/>
      <c r="L84" s="231"/>
      <c r="M84" s="231"/>
      <c r="N84" s="231"/>
      <c r="O84" s="224"/>
      <c r="P84" s="224"/>
      <c r="Q84" s="224"/>
      <c r="R84" s="224"/>
      <c r="S84" s="11"/>
      <c r="T84" s="162"/>
      <c r="U84" s="162"/>
    </row>
    <row r="85" spans="1:21" ht="19.899999999999999" customHeight="1" x14ac:dyDescent="0.15">
      <c r="A85" s="229"/>
      <c r="B85" s="229"/>
      <c r="C85" s="229"/>
      <c r="D85" s="229"/>
      <c r="E85" s="230"/>
      <c r="F85" s="230"/>
      <c r="G85" s="230"/>
      <c r="H85" s="230"/>
      <c r="I85" s="230"/>
      <c r="J85" s="230"/>
      <c r="K85" s="231"/>
      <c r="L85" s="231"/>
      <c r="M85" s="231"/>
      <c r="N85" s="231"/>
      <c r="O85" s="224"/>
      <c r="P85" s="224"/>
      <c r="Q85" s="224"/>
      <c r="R85" s="224"/>
      <c r="S85" s="11"/>
      <c r="T85" s="162"/>
      <c r="U85" s="162"/>
    </row>
    <row r="86" spans="1:21" ht="19.899999999999999" customHeight="1" x14ac:dyDescent="0.15">
      <c r="A86" s="229"/>
      <c r="B86" s="229"/>
      <c r="C86" s="229"/>
      <c r="D86" s="229"/>
      <c r="E86" s="230"/>
      <c r="F86" s="230"/>
      <c r="G86" s="230"/>
      <c r="H86" s="230"/>
      <c r="I86" s="230"/>
      <c r="J86" s="230"/>
      <c r="K86" s="231"/>
      <c r="L86" s="231"/>
      <c r="M86" s="231"/>
      <c r="N86" s="231"/>
      <c r="O86" s="224"/>
      <c r="P86" s="224"/>
      <c r="Q86" s="224"/>
      <c r="R86" s="224"/>
      <c r="S86" s="11"/>
      <c r="T86" s="162"/>
      <c r="U86" s="162"/>
    </row>
    <row r="87" spans="1:21" ht="19.899999999999999" customHeight="1" x14ac:dyDescent="0.15">
      <c r="A87" s="229"/>
      <c r="B87" s="229"/>
      <c r="C87" s="229"/>
      <c r="D87" s="229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24"/>
      <c r="P87" s="224"/>
      <c r="Q87" s="224"/>
      <c r="R87" s="224"/>
      <c r="S87" s="11"/>
      <c r="T87" s="162"/>
      <c r="U87" s="162"/>
    </row>
    <row r="88" spans="1:21" ht="19.899999999999999" customHeight="1" x14ac:dyDescent="0.15">
      <c r="A88" s="229"/>
      <c r="B88" s="229"/>
      <c r="C88" s="229"/>
      <c r="D88" s="229"/>
      <c r="E88" s="230"/>
      <c r="F88" s="230"/>
      <c r="G88" s="230"/>
      <c r="H88" s="230"/>
      <c r="I88" s="230"/>
      <c r="J88" s="230"/>
      <c r="K88" s="231"/>
      <c r="L88" s="231"/>
      <c r="M88" s="231"/>
      <c r="N88" s="231"/>
      <c r="O88" s="224"/>
      <c r="P88" s="224"/>
      <c r="Q88" s="224"/>
      <c r="R88" s="224"/>
      <c r="S88" s="11"/>
      <c r="T88" s="162"/>
      <c r="U88" s="162"/>
    </row>
    <row r="89" spans="1:21" ht="19.899999999999999" customHeight="1" x14ac:dyDescent="0.15">
      <c r="A89" s="229"/>
      <c r="B89" s="229"/>
      <c r="C89" s="229"/>
      <c r="D89" s="229"/>
      <c r="E89" s="230"/>
      <c r="F89" s="230"/>
      <c r="G89" s="230"/>
      <c r="H89" s="230"/>
      <c r="I89" s="230"/>
      <c r="J89" s="230"/>
      <c r="K89" s="231"/>
      <c r="L89" s="231"/>
      <c r="M89" s="231"/>
      <c r="N89" s="231"/>
      <c r="O89" s="224"/>
      <c r="P89" s="224"/>
      <c r="Q89" s="224"/>
      <c r="R89" s="224"/>
      <c r="S89" s="11"/>
      <c r="T89" s="162"/>
      <c r="U89" s="162"/>
    </row>
    <row r="90" spans="1:21" ht="19.899999999999999" customHeight="1" x14ac:dyDescent="0.15">
      <c r="A90" s="229"/>
      <c r="B90" s="229"/>
      <c r="C90" s="229"/>
      <c r="D90" s="229"/>
      <c r="E90" s="230"/>
      <c r="F90" s="230"/>
      <c r="G90" s="230"/>
      <c r="H90" s="230"/>
      <c r="I90" s="230"/>
      <c r="J90" s="230"/>
      <c r="K90" s="231"/>
      <c r="L90" s="231"/>
      <c r="M90" s="231"/>
      <c r="N90" s="231"/>
      <c r="O90" s="224"/>
      <c r="P90" s="224"/>
      <c r="Q90" s="224"/>
      <c r="R90" s="224"/>
      <c r="S90" s="11"/>
      <c r="T90" s="162"/>
      <c r="U90" s="162"/>
    </row>
    <row r="91" spans="1:21" ht="19.899999999999999" customHeight="1" x14ac:dyDescent="0.15">
      <c r="A91" s="229"/>
      <c r="B91" s="229"/>
      <c r="C91" s="229"/>
      <c r="D91" s="229"/>
      <c r="E91" s="230"/>
      <c r="F91" s="230"/>
      <c r="G91" s="230"/>
      <c r="H91" s="230"/>
      <c r="I91" s="230"/>
      <c r="J91" s="230"/>
      <c r="K91" s="231"/>
      <c r="L91" s="231"/>
      <c r="M91" s="231"/>
      <c r="N91" s="231"/>
      <c r="O91" s="224"/>
      <c r="P91" s="224"/>
      <c r="Q91" s="224"/>
      <c r="R91" s="224"/>
      <c r="S91" s="11"/>
      <c r="T91" s="162"/>
      <c r="U91" s="162"/>
    </row>
    <row r="92" spans="1:21" ht="19.899999999999999" customHeight="1" x14ac:dyDescent="0.15">
      <c r="A92" s="229"/>
      <c r="B92" s="229"/>
      <c r="C92" s="229"/>
      <c r="D92" s="229"/>
      <c r="E92" s="230"/>
      <c r="F92" s="230"/>
      <c r="G92" s="230"/>
      <c r="H92" s="230"/>
      <c r="I92" s="230"/>
      <c r="J92" s="230"/>
      <c r="K92" s="231"/>
      <c r="L92" s="231"/>
      <c r="M92" s="231"/>
      <c r="N92" s="231"/>
      <c r="O92" s="224"/>
      <c r="P92" s="224"/>
      <c r="Q92" s="224"/>
      <c r="R92" s="224"/>
      <c r="S92" s="11"/>
      <c r="T92" s="162"/>
      <c r="U92" s="162"/>
    </row>
    <row r="93" spans="1:21" ht="19.899999999999999" customHeight="1" x14ac:dyDescent="0.15">
      <c r="A93" s="229"/>
      <c r="B93" s="229"/>
      <c r="C93" s="229"/>
      <c r="D93" s="229"/>
      <c r="E93" s="230"/>
      <c r="F93" s="230"/>
      <c r="G93" s="230"/>
      <c r="H93" s="230"/>
      <c r="I93" s="230"/>
      <c r="J93" s="230"/>
      <c r="K93" s="231"/>
      <c r="L93" s="231"/>
      <c r="M93" s="231"/>
      <c r="N93" s="231"/>
      <c r="O93" s="224"/>
      <c r="P93" s="224"/>
      <c r="Q93" s="224"/>
      <c r="R93" s="224"/>
      <c r="S93" s="11"/>
      <c r="T93" s="162"/>
      <c r="U93" s="162"/>
    </row>
    <row r="94" spans="1:21" ht="19.899999999999999" customHeight="1" x14ac:dyDescent="0.15">
      <c r="A94" s="247"/>
      <c r="B94" s="247"/>
      <c r="C94" s="247"/>
      <c r="D94" s="247"/>
      <c r="E94" s="248"/>
      <c r="F94" s="248"/>
      <c r="G94" s="248"/>
      <c r="H94" s="248"/>
      <c r="I94" s="248"/>
      <c r="J94" s="248"/>
      <c r="K94" s="249"/>
      <c r="L94" s="249"/>
      <c r="M94" s="249"/>
      <c r="N94" s="249"/>
      <c r="O94" s="250"/>
      <c r="P94" s="250"/>
      <c r="Q94" s="250"/>
      <c r="R94" s="250"/>
      <c r="S94" s="12"/>
      <c r="T94" s="171"/>
      <c r="U94" s="171"/>
    </row>
    <row r="95" spans="1:21" ht="19.899999999999999" customHeight="1" x14ac:dyDescent="0.15">
      <c r="A95" s="229"/>
      <c r="B95" s="229"/>
      <c r="C95" s="229"/>
      <c r="D95" s="229"/>
      <c r="E95" s="230"/>
      <c r="F95" s="230"/>
      <c r="G95" s="230"/>
      <c r="H95" s="230"/>
      <c r="I95" s="230"/>
      <c r="J95" s="230"/>
      <c r="K95" s="231"/>
      <c r="L95" s="231"/>
      <c r="M95" s="231"/>
      <c r="N95" s="231"/>
      <c r="O95" s="224"/>
      <c r="P95" s="224"/>
      <c r="Q95" s="224"/>
      <c r="R95" s="224"/>
      <c r="S95" s="11"/>
      <c r="T95" s="162"/>
      <c r="U95" s="162"/>
    </row>
    <row r="96" spans="1:21" ht="19.899999999999999" customHeight="1" x14ac:dyDescent="0.15">
      <c r="A96" s="229"/>
      <c r="B96" s="229"/>
      <c r="C96" s="229"/>
      <c r="D96" s="229"/>
      <c r="E96" s="230"/>
      <c r="F96" s="230"/>
      <c r="G96" s="230"/>
      <c r="H96" s="230"/>
      <c r="I96" s="230"/>
      <c r="J96" s="230"/>
      <c r="K96" s="231"/>
      <c r="L96" s="231"/>
      <c r="M96" s="231"/>
      <c r="N96" s="231"/>
      <c r="O96" s="224"/>
      <c r="P96" s="224"/>
      <c r="Q96" s="224"/>
      <c r="R96" s="224"/>
      <c r="S96" s="11"/>
      <c r="T96" s="162"/>
      <c r="U96" s="162"/>
    </row>
    <row r="97" spans="1:21" ht="19.899999999999999" customHeight="1" x14ac:dyDescent="0.15">
      <c r="A97" s="229"/>
      <c r="B97" s="229"/>
      <c r="C97" s="229"/>
      <c r="D97" s="229"/>
      <c r="E97" s="230"/>
      <c r="F97" s="230"/>
      <c r="G97" s="230"/>
      <c r="H97" s="230"/>
      <c r="I97" s="230"/>
      <c r="J97" s="230"/>
      <c r="K97" s="231"/>
      <c r="L97" s="231"/>
      <c r="M97" s="231"/>
      <c r="N97" s="231"/>
      <c r="O97" s="224"/>
      <c r="P97" s="224"/>
      <c r="Q97" s="224"/>
      <c r="R97" s="224"/>
      <c r="S97" s="11"/>
      <c r="T97" s="162"/>
      <c r="U97" s="162"/>
    </row>
    <row r="98" spans="1:21" ht="19.899999999999999" customHeight="1" x14ac:dyDescent="0.15">
      <c r="A98" s="229"/>
      <c r="B98" s="229"/>
      <c r="C98" s="229"/>
      <c r="D98" s="229"/>
      <c r="E98" s="230"/>
      <c r="F98" s="230"/>
      <c r="G98" s="230"/>
      <c r="H98" s="230"/>
      <c r="I98" s="230"/>
      <c r="J98" s="230"/>
      <c r="K98" s="231"/>
      <c r="L98" s="231"/>
      <c r="M98" s="231"/>
      <c r="N98" s="231"/>
      <c r="O98" s="224"/>
      <c r="P98" s="224"/>
      <c r="Q98" s="224"/>
      <c r="R98" s="224"/>
      <c r="S98" s="11"/>
      <c r="T98" s="162"/>
      <c r="U98" s="162"/>
    </row>
    <row r="99" spans="1:21" ht="19.899999999999999" customHeight="1" x14ac:dyDescent="0.15">
      <c r="A99" s="229"/>
      <c r="B99" s="229"/>
      <c r="C99" s="229"/>
      <c r="D99" s="229"/>
      <c r="E99" s="230"/>
      <c r="F99" s="230"/>
      <c r="G99" s="230"/>
      <c r="H99" s="230"/>
      <c r="I99" s="230"/>
      <c r="J99" s="230"/>
      <c r="K99" s="231"/>
      <c r="L99" s="231"/>
      <c r="M99" s="231"/>
      <c r="N99" s="231"/>
      <c r="O99" s="224"/>
      <c r="P99" s="224"/>
      <c r="Q99" s="224"/>
      <c r="R99" s="224"/>
      <c r="S99" s="11"/>
      <c r="T99" s="162"/>
      <c r="U99" s="162"/>
    </row>
    <row r="100" spans="1:21" ht="19.899999999999999" customHeight="1" x14ac:dyDescent="0.15">
      <c r="A100" s="229"/>
      <c r="B100" s="229"/>
      <c r="C100" s="229"/>
      <c r="D100" s="229"/>
      <c r="E100" s="230"/>
      <c r="F100" s="230"/>
      <c r="G100" s="230"/>
      <c r="H100" s="230"/>
      <c r="I100" s="230"/>
      <c r="J100" s="230"/>
      <c r="K100" s="231"/>
      <c r="L100" s="231"/>
      <c r="M100" s="231"/>
      <c r="N100" s="231"/>
      <c r="O100" s="224"/>
      <c r="P100" s="224"/>
      <c r="Q100" s="224"/>
      <c r="R100" s="224"/>
      <c r="S100" s="11"/>
      <c r="T100" s="162"/>
      <c r="U100" s="162"/>
    </row>
    <row r="101" spans="1:21" ht="19.899999999999999" customHeight="1" x14ac:dyDescent="0.15">
      <c r="A101" s="229"/>
      <c r="B101" s="229"/>
      <c r="C101" s="229"/>
      <c r="D101" s="229"/>
      <c r="E101" s="230"/>
      <c r="F101" s="230"/>
      <c r="G101" s="230"/>
      <c r="H101" s="230"/>
      <c r="I101" s="230"/>
      <c r="J101" s="230"/>
      <c r="K101" s="231"/>
      <c r="L101" s="231"/>
      <c r="M101" s="231"/>
      <c r="N101" s="231"/>
      <c r="O101" s="224"/>
      <c r="P101" s="224"/>
      <c r="Q101" s="224"/>
      <c r="R101" s="224"/>
      <c r="S101" s="11"/>
      <c r="T101" s="162"/>
      <c r="U101" s="162"/>
    </row>
    <row r="102" spans="1:21" ht="19.899999999999999" customHeight="1" x14ac:dyDescent="0.15">
      <c r="A102" s="229"/>
      <c r="B102" s="229"/>
      <c r="C102" s="229"/>
      <c r="D102" s="229"/>
      <c r="E102" s="230"/>
      <c r="F102" s="230"/>
      <c r="G102" s="230"/>
      <c r="H102" s="230"/>
      <c r="I102" s="230"/>
      <c r="J102" s="230"/>
      <c r="K102" s="231"/>
      <c r="L102" s="231"/>
      <c r="M102" s="231"/>
      <c r="N102" s="231"/>
      <c r="O102" s="224"/>
      <c r="P102" s="224"/>
      <c r="Q102" s="224"/>
      <c r="R102" s="224"/>
      <c r="S102" s="11"/>
      <c r="T102" s="162"/>
      <c r="U102" s="162"/>
    </row>
    <row r="103" spans="1:21" ht="19.899999999999999" customHeight="1" x14ac:dyDescent="0.15">
      <c r="A103" s="229"/>
      <c r="B103" s="229"/>
      <c r="C103" s="229"/>
      <c r="D103" s="229"/>
      <c r="E103" s="230"/>
      <c r="F103" s="230"/>
      <c r="G103" s="230"/>
      <c r="H103" s="230"/>
      <c r="I103" s="230"/>
      <c r="J103" s="230"/>
      <c r="K103" s="231"/>
      <c r="L103" s="231"/>
      <c r="M103" s="231"/>
      <c r="N103" s="231"/>
      <c r="O103" s="224"/>
      <c r="P103" s="224"/>
      <c r="Q103" s="224"/>
      <c r="R103" s="224"/>
      <c r="S103" s="11"/>
      <c r="T103" s="162"/>
      <c r="U103" s="162"/>
    </row>
    <row r="104" spans="1:21" ht="19.899999999999999" customHeight="1" x14ac:dyDescent="0.15">
      <c r="A104" s="229"/>
      <c r="B104" s="229"/>
      <c r="C104" s="229"/>
      <c r="D104" s="229"/>
      <c r="E104" s="230"/>
      <c r="F104" s="230"/>
      <c r="G104" s="230"/>
      <c r="H104" s="230"/>
      <c r="I104" s="230"/>
      <c r="J104" s="230"/>
      <c r="K104" s="231"/>
      <c r="L104" s="231"/>
      <c r="M104" s="231"/>
      <c r="N104" s="231"/>
      <c r="O104" s="224"/>
      <c r="P104" s="224"/>
      <c r="Q104" s="224"/>
      <c r="R104" s="224"/>
      <c r="S104" s="11"/>
      <c r="T104" s="162"/>
      <c r="U104" s="162"/>
    </row>
    <row r="105" spans="1:21" ht="19.899999999999999" customHeight="1" x14ac:dyDescent="0.15">
      <c r="A105" s="247"/>
      <c r="B105" s="247"/>
      <c r="C105" s="247"/>
      <c r="D105" s="247"/>
      <c r="E105" s="248"/>
      <c r="F105" s="248"/>
      <c r="G105" s="248"/>
      <c r="H105" s="248"/>
      <c r="I105" s="248"/>
      <c r="J105" s="248"/>
      <c r="K105" s="249"/>
      <c r="L105" s="249"/>
      <c r="M105" s="249"/>
      <c r="N105" s="249"/>
      <c r="O105" s="250"/>
      <c r="P105" s="250"/>
      <c r="Q105" s="250"/>
      <c r="R105" s="250"/>
      <c r="S105" s="12"/>
      <c r="T105" s="171"/>
      <c r="U105" s="171"/>
    </row>
    <row r="106" spans="1:21" ht="19.899999999999999" customHeight="1" x14ac:dyDescent="0.15">
      <c r="A106" s="232"/>
      <c r="B106" s="233"/>
      <c r="C106" s="233"/>
      <c r="D106" s="234"/>
      <c r="E106" s="235"/>
      <c r="F106" s="236"/>
      <c r="G106" s="236"/>
      <c r="H106" s="236"/>
      <c r="I106" s="236"/>
      <c r="J106" s="237"/>
      <c r="K106" s="238"/>
      <c r="L106" s="239"/>
      <c r="M106" s="238"/>
      <c r="N106" s="239"/>
      <c r="O106" s="240"/>
      <c r="P106" s="241"/>
      <c r="Q106" s="241"/>
      <c r="R106" s="242"/>
      <c r="S106" s="11"/>
      <c r="T106" s="200"/>
      <c r="U106" s="201"/>
    </row>
    <row r="107" spans="1:21" ht="19.899999999999999" customHeight="1" x14ac:dyDescent="0.1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245"/>
      <c r="L107" s="245"/>
      <c r="M107" s="245"/>
      <c r="N107" s="245"/>
      <c r="O107" s="246"/>
      <c r="P107" s="246"/>
      <c r="Q107" s="246"/>
      <c r="R107" s="246"/>
      <c r="S107" s="14"/>
      <c r="T107" s="188"/>
      <c r="U107" s="188"/>
    </row>
    <row r="108" spans="1:21" ht="19.899999999999999" customHeight="1" x14ac:dyDescent="0.15">
      <c r="A108" s="229"/>
      <c r="B108" s="229"/>
      <c r="C108" s="229"/>
      <c r="D108" s="229"/>
      <c r="E108" s="230"/>
      <c r="F108" s="230"/>
      <c r="G108" s="230"/>
      <c r="H108" s="230"/>
      <c r="I108" s="230"/>
      <c r="J108" s="230"/>
      <c r="K108" s="231"/>
      <c r="L108" s="231"/>
      <c r="M108" s="231"/>
      <c r="N108" s="231"/>
      <c r="O108" s="224"/>
      <c r="P108" s="224"/>
      <c r="Q108" s="224"/>
      <c r="R108" s="224"/>
      <c r="S108" s="11"/>
      <c r="T108" s="162"/>
      <c r="U108" s="162"/>
    </row>
    <row r="109" spans="1:21" ht="19.899999999999999" customHeight="1" x14ac:dyDescent="0.15">
      <c r="A109" s="229"/>
      <c r="B109" s="229"/>
      <c r="C109" s="229"/>
      <c r="D109" s="229"/>
      <c r="E109" s="230"/>
      <c r="F109" s="230"/>
      <c r="G109" s="230"/>
      <c r="H109" s="230"/>
      <c r="I109" s="230"/>
      <c r="J109" s="230"/>
      <c r="K109" s="231"/>
      <c r="L109" s="231"/>
      <c r="M109" s="231"/>
      <c r="N109" s="231"/>
      <c r="O109" s="224"/>
      <c r="P109" s="224"/>
      <c r="Q109" s="224"/>
      <c r="R109" s="224"/>
      <c r="S109" s="11"/>
      <c r="T109" s="162"/>
      <c r="U109" s="162"/>
    </row>
    <row r="110" spans="1:21" ht="19.899999999999999" customHeight="1" x14ac:dyDescent="0.15">
      <c r="A110" s="229"/>
      <c r="B110" s="229"/>
      <c r="C110" s="229"/>
      <c r="D110" s="229"/>
      <c r="E110" s="230"/>
      <c r="F110" s="230"/>
      <c r="G110" s="230"/>
      <c r="H110" s="230"/>
      <c r="I110" s="230"/>
      <c r="J110" s="230"/>
      <c r="K110" s="231"/>
      <c r="L110" s="231"/>
      <c r="M110" s="231"/>
      <c r="N110" s="231"/>
      <c r="O110" s="224"/>
      <c r="P110" s="224"/>
      <c r="Q110" s="224"/>
      <c r="R110" s="224"/>
      <c r="S110" s="11"/>
      <c r="T110" s="162"/>
      <c r="U110" s="162"/>
    </row>
    <row r="111" spans="1:21" ht="19.899999999999999" customHeight="1" x14ac:dyDescent="0.15">
      <c r="A111" s="229"/>
      <c r="B111" s="229"/>
      <c r="C111" s="229"/>
      <c r="D111" s="229"/>
      <c r="E111" s="230"/>
      <c r="F111" s="230"/>
      <c r="G111" s="230"/>
      <c r="H111" s="230"/>
      <c r="I111" s="230"/>
      <c r="J111" s="230"/>
      <c r="K111" s="231"/>
      <c r="L111" s="231"/>
      <c r="M111" s="231"/>
      <c r="N111" s="231"/>
      <c r="O111" s="224"/>
      <c r="P111" s="224"/>
      <c r="Q111" s="224"/>
      <c r="R111" s="224"/>
      <c r="S111" s="11"/>
      <c r="T111" s="162"/>
      <c r="U111" s="162"/>
    </row>
    <row r="112" spans="1:21" ht="19.899999999999999" customHeight="1" x14ac:dyDescent="0.15">
      <c r="A112" s="229"/>
      <c r="B112" s="229"/>
      <c r="C112" s="229"/>
      <c r="D112" s="229"/>
      <c r="E112" s="230"/>
      <c r="F112" s="230"/>
      <c r="G112" s="230"/>
      <c r="H112" s="230"/>
      <c r="I112" s="230"/>
      <c r="J112" s="230"/>
      <c r="K112" s="231"/>
      <c r="L112" s="231"/>
      <c r="M112" s="231"/>
      <c r="N112" s="231"/>
      <c r="O112" s="224"/>
      <c r="P112" s="224"/>
      <c r="Q112" s="224"/>
      <c r="R112" s="224"/>
      <c r="S112" s="11"/>
      <c r="T112" s="162"/>
      <c r="U112" s="162"/>
    </row>
    <row r="113" spans="1:21" ht="19.899999999999999" customHeight="1" x14ac:dyDescent="0.15">
      <c r="A113" s="229"/>
      <c r="B113" s="229"/>
      <c r="C113" s="229"/>
      <c r="D113" s="229"/>
      <c r="E113" s="230"/>
      <c r="F113" s="230"/>
      <c r="G113" s="230"/>
      <c r="H113" s="230"/>
      <c r="I113" s="230"/>
      <c r="J113" s="230"/>
      <c r="K113" s="231"/>
      <c r="L113" s="231"/>
      <c r="M113" s="231"/>
      <c r="N113" s="231"/>
      <c r="O113" s="224"/>
      <c r="P113" s="224"/>
      <c r="Q113" s="224"/>
      <c r="R113" s="224"/>
      <c r="S113" s="11"/>
      <c r="T113" s="162"/>
      <c r="U113" s="162"/>
    </row>
    <row r="114" spans="1:21" ht="19.899999999999999" customHeight="1" x14ac:dyDescent="0.15">
      <c r="A114" s="229"/>
      <c r="B114" s="229"/>
      <c r="C114" s="229"/>
      <c r="D114" s="229"/>
      <c r="E114" s="230"/>
      <c r="F114" s="230"/>
      <c r="G114" s="230"/>
      <c r="H114" s="230"/>
      <c r="I114" s="230"/>
      <c r="J114" s="230"/>
      <c r="K114" s="231"/>
      <c r="L114" s="231"/>
      <c r="M114" s="231"/>
      <c r="N114" s="231"/>
      <c r="O114" s="224"/>
      <c r="P114" s="224"/>
      <c r="Q114" s="224"/>
      <c r="R114" s="224"/>
      <c r="S114" s="11"/>
      <c r="T114" s="162"/>
      <c r="U114" s="162"/>
    </row>
    <row r="115" spans="1:21" ht="19.899999999999999" customHeight="1" x14ac:dyDescent="0.15">
      <c r="A115" s="229"/>
      <c r="B115" s="229"/>
      <c r="C115" s="229"/>
      <c r="D115" s="229"/>
      <c r="E115" s="230"/>
      <c r="F115" s="230"/>
      <c r="G115" s="230"/>
      <c r="H115" s="230"/>
      <c r="I115" s="230"/>
      <c r="J115" s="230"/>
      <c r="K115" s="231"/>
      <c r="L115" s="231"/>
      <c r="M115" s="231"/>
      <c r="N115" s="231"/>
      <c r="O115" s="224"/>
      <c r="P115" s="224"/>
      <c r="Q115" s="224"/>
      <c r="R115" s="224"/>
      <c r="S115" s="11"/>
      <c r="T115" s="162"/>
      <c r="U115" s="162"/>
    </row>
    <row r="116" spans="1:21" ht="19.899999999999999" customHeight="1" x14ac:dyDescent="0.15">
      <c r="A116" s="229"/>
      <c r="B116" s="229"/>
      <c r="C116" s="229"/>
      <c r="D116" s="229"/>
      <c r="E116" s="230"/>
      <c r="F116" s="230"/>
      <c r="G116" s="230"/>
      <c r="H116" s="230"/>
      <c r="I116" s="230"/>
      <c r="J116" s="230"/>
      <c r="K116" s="231"/>
      <c r="L116" s="231"/>
      <c r="M116" s="231"/>
      <c r="N116" s="231"/>
      <c r="O116" s="224"/>
      <c r="P116" s="224"/>
      <c r="Q116" s="224"/>
      <c r="R116" s="224"/>
      <c r="S116" s="11"/>
      <c r="T116" s="162"/>
      <c r="U116" s="162"/>
    </row>
    <row r="117" spans="1:21" ht="19.899999999999999" customHeight="1" x14ac:dyDescent="0.15">
      <c r="A117" s="229"/>
      <c r="B117" s="229"/>
      <c r="C117" s="229"/>
      <c r="D117" s="229"/>
      <c r="E117" s="230"/>
      <c r="F117" s="230"/>
      <c r="G117" s="230"/>
      <c r="H117" s="230"/>
      <c r="I117" s="230"/>
      <c r="J117" s="230"/>
      <c r="K117" s="231"/>
      <c r="L117" s="231"/>
      <c r="M117" s="231"/>
      <c r="N117" s="231"/>
      <c r="O117" s="224"/>
      <c r="P117" s="224"/>
      <c r="Q117" s="224"/>
      <c r="R117" s="224"/>
      <c r="S117" s="11"/>
      <c r="T117" s="162"/>
      <c r="U117" s="162"/>
    </row>
    <row r="118" spans="1:21" ht="19.899999999999999" customHeight="1" x14ac:dyDescent="0.15">
      <c r="A118" s="225"/>
      <c r="B118" s="225"/>
      <c r="C118" s="225"/>
      <c r="D118" s="225"/>
      <c r="E118" s="226"/>
      <c r="F118" s="226"/>
      <c r="G118" s="226"/>
      <c r="H118" s="226"/>
      <c r="I118" s="226"/>
      <c r="J118" s="226"/>
      <c r="K118" s="227"/>
      <c r="L118" s="227"/>
      <c r="M118" s="227"/>
      <c r="N118" s="227"/>
      <c r="O118" s="228"/>
      <c r="P118" s="228"/>
      <c r="Q118" s="228"/>
      <c r="R118" s="228"/>
      <c r="S118" s="13"/>
      <c r="T118" s="177"/>
      <c r="U118" s="177"/>
    </row>
    <row r="119" spans="1:21" ht="19.899999999999999" customHeight="1" x14ac:dyDescent="0.4"/>
    <row r="120" spans="1:21" ht="19.899999999999999" customHeight="1" x14ac:dyDescent="0.4"/>
    <row r="121" spans="1:21" ht="19.899999999999999" customHeight="1" x14ac:dyDescent="0.4"/>
    <row r="122" spans="1:21" ht="19.899999999999999" customHeight="1" x14ac:dyDescent="0.4"/>
    <row r="123" spans="1:21" ht="19.899999999999999" customHeight="1" x14ac:dyDescent="0.4"/>
    <row r="124" spans="1:21" ht="19.899999999999999" customHeight="1" x14ac:dyDescent="0.4"/>
    <row r="125" spans="1:21" ht="19.899999999999999" customHeight="1" x14ac:dyDescent="0.4"/>
    <row r="126" spans="1:21" ht="19.899999999999999" customHeight="1" x14ac:dyDescent="0.4"/>
    <row r="127" spans="1:21" ht="19.899999999999999" customHeight="1" x14ac:dyDescent="0.4"/>
    <row r="128" spans="1:21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</sheetData>
  <sheetProtection algorithmName="SHA-512" hashValue="V3iplkcgH6wGNlinktC7Spm0fb8vu6OUWVPQZY0FfahLWl7aifVmYmwQCxWAmln9K8lSNAdfLQk51xxDgidXtQ==" saltValue="otAO0SuVCdR6+NdTEuaZVQ==" spinCount="100000" sheet="1" objects="1" scenarios="1"/>
  <mergeCells count="577">
    <mergeCell ref="A118:D118"/>
    <mergeCell ref="E118:J118"/>
    <mergeCell ref="K118:L118"/>
    <mergeCell ref="M118:N118"/>
    <mergeCell ref="O118:R118"/>
    <mergeCell ref="T118:U118"/>
    <mergeCell ref="A117:D117"/>
    <mergeCell ref="E117:J117"/>
    <mergeCell ref="K117:L117"/>
    <mergeCell ref="M117:N117"/>
    <mergeCell ref="O117:R117"/>
    <mergeCell ref="T117:U117"/>
    <mergeCell ref="A116:D116"/>
    <mergeCell ref="E116:J116"/>
    <mergeCell ref="K116:L116"/>
    <mergeCell ref="M116:N116"/>
    <mergeCell ref="O116:R116"/>
    <mergeCell ref="T116:U116"/>
    <mergeCell ref="A115:D115"/>
    <mergeCell ref="E115:J115"/>
    <mergeCell ref="K115:L115"/>
    <mergeCell ref="M115:N115"/>
    <mergeCell ref="O115:R115"/>
    <mergeCell ref="T115:U115"/>
    <mergeCell ref="A114:D114"/>
    <mergeCell ref="E114:J114"/>
    <mergeCell ref="K114:L114"/>
    <mergeCell ref="M114:N114"/>
    <mergeCell ref="O114:R114"/>
    <mergeCell ref="T114:U114"/>
    <mergeCell ref="A113:D113"/>
    <mergeCell ref="E113:J113"/>
    <mergeCell ref="K113:L113"/>
    <mergeCell ref="M113:N113"/>
    <mergeCell ref="O113:R113"/>
    <mergeCell ref="T113:U113"/>
    <mergeCell ref="A112:D112"/>
    <mergeCell ref="E112:J112"/>
    <mergeCell ref="K112:L112"/>
    <mergeCell ref="M112:N112"/>
    <mergeCell ref="O112:R112"/>
    <mergeCell ref="T112:U112"/>
    <mergeCell ref="A111:D111"/>
    <mergeCell ref="E111:J111"/>
    <mergeCell ref="K111:L111"/>
    <mergeCell ref="M111:N111"/>
    <mergeCell ref="O111:R111"/>
    <mergeCell ref="T111:U111"/>
    <mergeCell ref="A110:D110"/>
    <mergeCell ref="E110:J110"/>
    <mergeCell ref="K110:L110"/>
    <mergeCell ref="M110:N110"/>
    <mergeCell ref="O110:R110"/>
    <mergeCell ref="T110:U110"/>
    <mergeCell ref="A109:D109"/>
    <mergeCell ref="E109:J109"/>
    <mergeCell ref="K109:L109"/>
    <mergeCell ref="M109:N109"/>
    <mergeCell ref="O109:R109"/>
    <mergeCell ref="T109:U109"/>
    <mergeCell ref="A108:D108"/>
    <mergeCell ref="E108:J108"/>
    <mergeCell ref="K108:L108"/>
    <mergeCell ref="M108:N108"/>
    <mergeCell ref="O108:R108"/>
    <mergeCell ref="T108:U108"/>
    <mergeCell ref="A107:D107"/>
    <mergeCell ref="E107:J107"/>
    <mergeCell ref="K107:L107"/>
    <mergeCell ref="M107:N107"/>
    <mergeCell ref="O107:R107"/>
    <mergeCell ref="T107:U107"/>
    <mergeCell ref="A106:D106"/>
    <mergeCell ref="E106:J106"/>
    <mergeCell ref="K106:L106"/>
    <mergeCell ref="M106:N106"/>
    <mergeCell ref="O106:R106"/>
    <mergeCell ref="T106:U106"/>
    <mergeCell ref="A105:D105"/>
    <mergeCell ref="E105:J105"/>
    <mergeCell ref="K105:L105"/>
    <mergeCell ref="M105:N105"/>
    <mergeCell ref="O105:R105"/>
    <mergeCell ref="T105:U105"/>
    <mergeCell ref="A104:D104"/>
    <mergeCell ref="E104:J104"/>
    <mergeCell ref="K104:L104"/>
    <mergeCell ref="M104:N104"/>
    <mergeCell ref="O104:R104"/>
    <mergeCell ref="T104:U104"/>
    <mergeCell ref="A103:D103"/>
    <mergeCell ref="E103:J103"/>
    <mergeCell ref="K103:L103"/>
    <mergeCell ref="M103:N103"/>
    <mergeCell ref="O103:R103"/>
    <mergeCell ref="T103:U103"/>
    <mergeCell ref="A102:D102"/>
    <mergeCell ref="E102:J102"/>
    <mergeCell ref="K102:L102"/>
    <mergeCell ref="M102:N102"/>
    <mergeCell ref="O102:R102"/>
    <mergeCell ref="T102:U102"/>
    <mergeCell ref="A101:D101"/>
    <mergeCell ref="E101:J101"/>
    <mergeCell ref="K101:L101"/>
    <mergeCell ref="M101:N101"/>
    <mergeCell ref="O101:R101"/>
    <mergeCell ref="T101:U101"/>
    <mergeCell ref="A100:D100"/>
    <mergeCell ref="E100:J100"/>
    <mergeCell ref="K100:L100"/>
    <mergeCell ref="M100:N100"/>
    <mergeCell ref="O100:R100"/>
    <mergeCell ref="T100:U100"/>
    <mergeCell ref="A99:D99"/>
    <mergeCell ref="E99:J99"/>
    <mergeCell ref="K99:L99"/>
    <mergeCell ref="M99:N99"/>
    <mergeCell ref="O99:R99"/>
    <mergeCell ref="T99:U99"/>
    <mergeCell ref="A98:D98"/>
    <mergeCell ref="E98:J98"/>
    <mergeCell ref="K98:L98"/>
    <mergeCell ref="M98:N98"/>
    <mergeCell ref="O98:R98"/>
    <mergeCell ref="T98:U98"/>
    <mergeCell ref="A97:D97"/>
    <mergeCell ref="E97:J97"/>
    <mergeCell ref="K97:L97"/>
    <mergeCell ref="M97:N97"/>
    <mergeCell ref="O97:R97"/>
    <mergeCell ref="T97:U97"/>
    <mergeCell ref="A96:D96"/>
    <mergeCell ref="E96:J96"/>
    <mergeCell ref="K96:L96"/>
    <mergeCell ref="M96:N96"/>
    <mergeCell ref="O96:R96"/>
    <mergeCell ref="T96:U96"/>
    <mergeCell ref="A95:D95"/>
    <mergeCell ref="E95:J95"/>
    <mergeCell ref="K95:L95"/>
    <mergeCell ref="M95:N95"/>
    <mergeCell ref="O95:R95"/>
    <mergeCell ref="T95:U95"/>
    <mergeCell ref="A94:D94"/>
    <mergeCell ref="E94:J94"/>
    <mergeCell ref="K94:L94"/>
    <mergeCell ref="M94:N94"/>
    <mergeCell ref="O94:R94"/>
    <mergeCell ref="T94:U94"/>
    <mergeCell ref="A93:D93"/>
    <mergeCell ref="E93:J93"/>
    <mergeCell ref="K93:L93"/>
    <mergeCell ref="M93:N93"/>
    <mergeCell ref="O93:R93"/>
    <mergeCell ref="T93:U93"/>
    <mergeCell ref="A92:D92"/>
    <mergeCell ref="E92:J92"/>
    <mergeCell ref="K92:L92"/>
    <mergeCell ref="M92:N92"/>
    <mergeCell ref="O92:R92"/>
    <mergeCell ref="T92:U92"/>
    <mergeCell ref="A91:D91"/>
    <mergeCell ref="E91:J91"/>
    <mergeCell ref="K91:L91"/>
    <mergeCell ref="M91:N91"/>
    <mergeCell ref="O91:R91"/>
    <mergeCell ref="T91:U91"/>
    <mergeCell ref="A90:D90"/>
    <mergeCell ref="E90:J90"/>
    <mergeCell ref="K90:L90"/>
    <mergeCell ref="M90:N90"/>
    <mergeCell ref="O90:R90"/>
    <mergeCell ref="T90:U90"/>
    <mergeCell ref="A89:D89"/>
    <mergeCell ref="E89:J89"/>
    <mergeCell ref="K89:L89"/>
    <mergeCell ref="M89:N89"/>
    <mergeCell ref="O89:R89"/>
    <mergeCell ref="T89:U89"/>
    <mergeCell ref="A88:D88"/>
    <mergeCell ref="E88:J88"/>
    <mergeCell ref="K88:L88"/>
    <mergeCell ref="M88:N88"/>
    <mergeCell ref="O88:R88"/>
    <mergeCell ref="T88:U88"/>
    <mergeCell ref="A87:D87"/>
    <mergeCell ref="E87:J87"/>
    <mergeCell ref="K87:L87"/>
    <mergeCell ref="M87:N87"/>
    <mergeCell ref="O87:R87"/>
    <mergeCell ref="T87:U87"/>
    <mergeCell ref="A86:D86"/>
    <mergeCell ref="E86:J86"/>
    <mergeCell ref="K86:L86"/>
    <mergeCell ref="M86:N86"/>
    <mergeCell ref="O86:R86"/>
    <mergeCell ref="T86:U86"/>
    <mergeCell ref="A85:D85"/>
    <mergeCell ref="E85:J85"/>
    <mergeCell ref="K85:L85"/>
    <mergeCell ref="M85:N85"/>
    <mergeCell ref="O85:R85"/>
    <mergeCell ref="T85:U85"/>
    <mergeCell ref="A84:D84"/>
    <mergeCell ref="E84:J84"/>
    <mergeCell ref="K84:L84"/>
    <mergeCell ref="M84:N84"/>
    <mergeCell ref="O84:R84"/>
    <mergeCell ref="T84:U84"/>
    <mergeCell ref="A83:D83"/>
    <mergeCell ref="E83:J83"/>
    <mergeCell ref="K83:L83"/>
    <mergeCell ref="M83:N83"/>
    <mergeCell ref="O83:R83"/>
    <mergeCell ref="T83:U83"/>
    <mergeCell ref="A81:R81"/>
    <mergeCell ref="S81:U81"/>
    <mergeCell ref="A82:D82"/>
    <mergeCell ref="E82:J82"/>
    <mergeCell ref="K82:L82"/>
    <mergeCell ref="M82:N82"/>
    <mergeCell ref="O82:R82"/>
    <mergeCell ref="T82:U82"/>
    <mergeCell ref="A80:D80"/>
    <mergeCell ref="E80:J80"/>
    <mergeCell ref="K80:L80"/>
    <mergeCell ref="M80:N80"/>
    <mergeCell ref="O80:R80"/>
    <mergeCell ref="T80:U80"/>
    <mergeCell ref="A79:D79"/>
    <mergeCell ref="E79:J79"/>
    <mergeCell ref="K79:L79"/>
    <mergeCell ref="M79:N79"/>
    <mergeCell ref="O79:R79"/>
    <mergeCell ref="T79:U79"/>
    <mergeCell ref="A78:D78"/>
    <mergeCell ref="E78:J78"/>
    <mergeCell ref="K78:L78"/>
    <mergeCell ref="M78:N78"/>
    <mergeCell ref="O78:R78"/>
    <mergeCell ref="T78:U78"/>
    <mergeCell ref="A77:D77"/>
    <mergeCell ref="E77:J77"/>
    <mergeCell ref="K77:L77"/>
    <mergeCell ref="M77:N77"/>
    <mergeCell ref="O77:R77"/>
    <mergeCell ref="T77:U77"/>
    <mergeCell ref="A76:D76"/>
    <mergeCell ref="E76:J76"/>
    <mergeCell ref="K76:L76"/>
    <mergeCell ref="M76:N76"/>
    <mergeCell ref="O76:R76"/>
    <mergeCell ref="T76:U76"/>
    <mergeCell ref="A75:D75"/>
    <mergeCell ref="E75:J75"/>
    <mergeCell ref="K75:L75"/>
    <mergeCell ref="M75:N75"/>
    <mergeCell ref="O75:R75"/>
    <mergeCell ref="T75:U75"/>
    <mergeCell ref="A74:D74"/>
    <mergeCell ref="E74:J74"/>
    <mergeCell ref="K74:L74"/>
    <mergeCell ref="M74:N74"/>
    <mergeCell ref="O74:R74"/>
    <mergeCell ref="T74:U74"/>
    <mergeCell ref="A73:D73"/>
    <mergeCell ref="E73:J73"/>
    <mergeCell ref="K73:L73"/>
    <mergeCell ref="M73:N73"/>
    <mergeCell ref="O73:R73"/>
    <mergeCell ref="T73:U73"/>
    <mergeCell ref="A72:D72"/>
    <mergeCell ref="E72:J72"/>
    <mergeCell ref="K72:L72"/>
    <mergeCell ref="M72:N72"/>
    <mergeCell ref="O72:R72"/>
    <mergeCell ref="T72:U72"/>
    <mergeCell ref="A71:D71"/>
    <mergeCell ref="E71:J71"/>
    <mergeCell ref="K71:L71"/>
    <mergeCell ref="M71:N71"/>
    <mergeCell ref="O71:R71"/>
    <mergeCell ref="T71:U71"/>
    <mergeCell ref="A70:D70"/>
    <mergeCell ref="E70:J70"/>
    <mergeCell ref="K70:L70"/>
    <mergeCell ref="M70:N70"/>
    <mergeCell ref="O70:R70"/>
    <mergeCell ref="T70:U70"/>
    <mergeCell ref="A69:D69"/>
    <mergeCell ref="E69:J69"/>
    <mergeCell ref="K69:L69"/>
    <mergeCell ref="M69:N69"/>
    <mergeCell ref="O69:R69"/>
    <mergeCell ref="T69:U69"/>
    <mergeCell ref="A68:D68"/>
    <mergeCell ref="E68:J68"/>
    <mergeCell ref="K68:L68"/>
    <mergeCell ref="M68:N68"/>
    <mergeCell ref="O68:R68"/>
    <mergeCell ref="T68:U68"/>
    <mergeCell ref="A67:D67"/>
    <mergeCell ref="E67:J67"/>
    <mergeCell ref="K67:L67"/>
    <mergeCell ref="M67:N67"/>
    <mergeCell ref="O67:R67"/>
    <mergeCell ref="T67:U67"/>
    <mergeCell ref="A66:D66"/>
    <mergeCell ref="E66:J66"/>
    <mergeCell ref="K66:L66"/>
    <mergeCell ref="M66:N66"/>
    <mergeCell ref="O66:R66"/>
    <mergeCell ref="T66:U66"/>
    <mergeCell ref="A65:D65"/>
    <mergeCell ref="E65:J65"/>
    <mergeCell ref="K65:L65"/>
    <mergeCell ref="M65:N65"/>
    <mergeCell ref="O65:R65"/>
    <mergeCell ref="T65:U65"/>
    <mergeCell ref="A64:D64"/>
    <mergeCell ref="E64:J64"/>
    <mergeCell ref="K64:L64"/>
    <mergeCell ref="M64:N64"/>
    <mergeCell ref="O64:R64"/>
    <mergeCell ref="T64:U64"/>
    <mergeCell ref="A63:D63"/>
    <mergeCell ref="E63:J63"/>
    <mergeCell ref="K63:L63"/>
    <mergeCell ref="M63:N63"/>
    <mergeCell ref="O63:R63"/>
    <mergeCell ref="T63:U63"/>
    <mergeCell ref="A62:D62"/>
    <mergeCell ref="E62:J62"/>
    <mergeCell ref="K62:L62"/>
    <mergeCell ref="M62:N62"/>
    <mergeCell ref="O62:R62"/>
    <mergeCell ref="T62:U62"/>
    <mergeCell ref="A61:D61"/>
    <mergeCell ref="E61:J61"/>
    <mergeCell ref="K61:L61"/>
    <mergeCell ref="M61:N61"/>
    <mergeCell ref="O61:R61"/>
    <mergeCell ref="T61:U61"/>
    <mergeCell ref="A60:D60"/>
    <mergeCell ref="E60:J60"/>
    <mergeCell ref="K60:L60"/>
    <mergeCell ref="M60:N60"/>
    <mergeCell ref="O60:R60"/>
    <mergeCell ref="T60:U60"/>
    <mergeCell ref="A59:D59"/>
    <mergeCell ref="E59:J59"/>
    <mergeCell ref="K59:L59"/>
    <mergeCell ref="M59:N59"/>
    <mergeCell ref="O59:R59"/>
    <mergeCell ref="T59:U59"/>
    <mergeCell ref="A58:D58"/>
    <mergeCell ref="E58:J58"/>
    <mergeCell ref="K58:L58"/>
    <mergeCell ref="M58:N58"/>
    <mergeCell ref="O58:R58"/>
    <mergeCell ref="T58:U58"/>
    <mergeCell ref="A57:D57"/>
    <mergeCell ref="E57:J57"/>
    <mergeCell ref="K57:L57"/>
    <mergeCell ref="M57:N57"/>
    <mergeCell ref="O57:R57"/>
    <mergeCell ref="T57:U57"/>
    <mergeCell ref="A56:D56"/>
    <mergeCell ref="E56:J56"/>
    <mergeCell ref="K56:L56"/>
    <mergeCell ref="M56:N56"/>
    <mergeCell ref="O56:R56"/>
    <mergeCell ref="T56:U56"/>
    <mergeCell ref="A55:D55"/>
    <mergeCell ref="E55:J55"/>
    <mergeCell ref="K55:L55"/>
    <mergeCell ref="M55:N55"/>
    <mergeCell ref="O55:R55"/>
    <mergeCell ref="T55:U55"/>
    <mergeCell ref="A54:D54"/>
    <mergeCell ref="E54:J54"/>
    <mergeCell ref="K54:L54"/>
    <mergeCell ref="M54:N54"/>
    <mergeCell ref="O54:R54"/>
    <mergeCell ref="T54:U54"/>
    <mergeCell ref="A53:D53"/>
    <mergeCell ref="E53:J53"/>
    <mergeCell ref="K53:L53"/>
    <mergeCell ref="M53:N53"/>
    <mergeCell ref="O53:R53"/>
    <mergeCell ref="T53:U53"/>
    <mergeCell ref="A52:D52"/>
    <mergeCell ref="E52:J52"/>
    <mergeCell ref="K52:L52"/>
    <mergeCell ref="M52:N52"/>
    <mergeCell ref="O52:R52"/>
    <mergeCell ref="T52:U52"/>
    <mergeCell ref="A51:D51"/>
    <mergeCell ref="E51:J51"/>
    <mergeCell ref="K51:L51"/>
    <mergeCell ref="M51:N51"/>
    <mergeCell ref="O51:R51"/>
    <mergeCell ref="T51:U51"/>
    <mergeCell ref="A50:D50"/>
    <mergeCell ref="E50:J50"/>
    <mergeCell ref="K50:L50"/>
    <mergeCell ref="M50:N50"/>
    <mergeCell ref="O50:R50"/>
    <mergeCell ref="T50:U50"/>
    <mergeCell ref="A49:D49"/>
    <mergeCell ref="E49:J49"/>
    <mergeCell ref="K49:L49"/>
    <mergeCell ref="M49:N49"/>
    <mergeCell ref="O49:R49"/>
    <mergeCell ref="T49:U49"/>
    <mergeCell ref="A48:D48"/>
    <mergeCell ref="E48:J48"/>
    <mergeCell ref="K48:L48"/>
    <mergeCell ref="M48:N48"/>
    <mergeCell ref="O48:R48"/>
    <mergeCell ref="T48:U48"/>
    <mergeCell ref="A47:D47"/>
    <mergeCell ref="E47:J47"/>
    <mergeCell ref="K47:L47"/>
    <mergeCell ref="M47:N47"/>
    <mergeCell ref="O47:R47"/>
    <mergeCell ref="T47:U47"/>
    <mergeCell ref="A46:D46"/>
    <mergeCell ref="E46:J46"/>
    <mergeCell ref="K46:L46"/>
    <mergeCell ref="M46:N46"/>
    <mergeCell ref="O46:R46"/>
    <mergeCell ref="T46:U46"/>
    <mergeCell ref="A45:D45"/>
    <mergeCell ref="E45:J45"/>
    <mergeCell ref="K45:L45"/>
    <mergeCell ref="M45:N45"/>
    <mergeCell ref="O45:R45"/>
    <mergeCell ref="T45:U45"/>
    <mergeCell ref="A43:R43"/>
    <mergeCell ref="S43:U43"/>
    <mergeCell ref="A44:D44"/>
    <mergeCell ref="E44:J44"/>
    <mergeCell ref="K44:L44"/>
    <mergeCell ref="M44:N44"/>
    <mergeCell ref="O44:R44"/>
    <mergeCell ref="T44:U44"/>
    <mergeCell ref="A42:D42"/>
    <mergeCell ref="E42:J42"/>
    <mergeCell ref="K42:L42"/>
    <mergeCell ref="M42:N42"/>
    <mergeCell ref="O42:R42"/>
    <mergeCell ref="T42:U42"/>
    <mergeCell ref="A41:D41"/>
    <mergeCell ref="E41:J41"/>
    <mergeCell ref="K41:L41"/>
    <mergeCell ref="M41:N41"/>
    <mergeCell ref="O41:R41"/>
    <mergeCell ref="T41:U41"/>
    <mergeCell ref="A40:D40"/>
    <mergeCell ref="E40:J40"/>
    <mergeCell ref="K40:L40"/>
    <mergeCell ref="M40:N40"/>
    <mergeCell ref="O40:R40"/>
    <mergeCell ref="T40:U40"/>
    <mergeCell ref="A39:D39"/>
    <mergeCell ref="E39:J39"/>
    <mergeCell ref="K39:L39"/>
    <mergeCell ref="M39:N39"/>
    <mergeCell ref="O39:R39"/>
    <mergeCell ref="T39:U39"/>
    <mergeCell ref="A38:D38"/>
    <mergeCell ref="E38:J38"/>
    <mergeCell ref="K38:L38"/>
    <mergeCell ref="M38:N38"/>
    <mergeCell ref="O38:R38"/>
    <mergeCell ref="T38:U38"/>
    <mergeCell ref="A37:D37"/>
    <mergeCell ref="E37:J37"/>
    <mergeCell ref="K37:L37"/>
    <mergeCell ref="M37:N37"/>
    <mergeCell ref="O37:R37"/>
    <mergeCell ref="T37:U37"/>
    <mergeCell ref="A36:D36"/>
    <mergeCell ref="E36:J36"/>
    <mergeCell ref="K36:L36"/>
    <mergeCell ref="M36:N36"/>
    <mergeCell ref="O36:R36"/>
    <mergeCell ref="T36:U36"/>
    <mergeCell ref="A35:D35"/>
    <mergeCell ref="E35:J35"/>
    <mergeCell ref="K35:L35"/>
    <mergeCell ref="M35:N35"/>
    <mergeCell ref="O35:R35"/>
    <mergeCell ref="T35:U35"/>
    <mergeCell ref="A33:D33"/>
    <mergeCell ref="E33:J33"/>
    <mergeCell ref="K33:L33"/>
    <mergeCell ref="M33:N33"/>
    <mergeCell ref="O33:R33"/>
    <mergeCell ref="T33:U33"/>
    <mergeCell ref="A32:D32"/>
    <mergeCell ref="E32:J32"/>
    <mergeCell ref="K32:L32"/>
    <mergeCell ref="M32:N32"/>
    <mergeCell ref="O32:R32"/>
    <mergeCell ref="T32:U32"/>
    <mergeCell ref="A31:D31"/>
    <mergeCell ref="E31:J31"/>
    <mergeCell ref="K31:L31"/>
    <mergeCell ref="M31:N31"/>
    <mergeCell ref="O31:R31"/>
    <mergeCell ref="T31:U31"/>
    <mergeCell ref="A30:D30"/>
    <mergeCell ref="E30:J30"/>
    <mergeCell ref="K30:L30"/>
    <mergeCell ref="M30:N30"/>
    <mergeCell ref="O30:R30"/>
    <mergeCell ref="T30:U30"/>
    <mergeCell ref="A25:R25"/>
    <mergeCell ref="S25:U25"/>
    <mergeCell ref="A29:D29"/>
    <mergeCell ref="E29:J29"/>
    <mergeCell ref="K29:L29"/>
    <mergeCell ref="M29:N29"/>
    <mergeCell ref="O29:R29"/>
    <mergeCell ref="T29:U29"/>
    <mergeCell ref="A28:D28"/>
    <mergeCell ref="E28:J28"/>
    <mergeCell ref="K28:L28"/>
    <mergeCell ref="M28:N28"/>
    <mergeCell ref="O28:R28"/>
    <mergeCell ref="T28:U28"/>
    <mergeCell ref="K27:L27"/>
    <mergeCell ref="M27:N27"/>
    <mergeCell ref="O27:R27"/>
    <mergeCell ref="T27:U27"/>
    <mergeCell ref="A26:D26"/>
    <mergeCell ref="E26:J26"/>
    <mergeCell ref="K26:L26"/>
    <mergeCell ref="M26:N26"/>
    <mergeCell ref="O26:R26"/>
    <mergeCell ref="T26:U26"/>
    <mergeCell ref="E2:J2"/>
    <mergeCell ref="M2:O2"/>
    <mergeCell ref="P2:T2"/>
    <mergeCell ref="C4:H4"/>
    <mergeCell ref="I4:J4"/>
    <mergeCell ref="L4:N4"/>
    <mergeCell ref="M6:S9"/>
    <mergeCell ref="J12:L12"/>
    <mergeCell ref="O12:S12"/>
    <mergeCell ref="A34:D34"/>
    <mergeCell ref="E34:J34"/>
    <mergeCell ref="K34:L34"/>
    <mergeCell ref="M34:N34"/>
    <mergeCell ref="O34:R34"/>
    <mergeCell ref="T34:U34"/>
    <mergeCell ref="C5:D5"/>
    <mergeCell ref="C6:J6"/>
    <mergeCell ref="C7:D7"/>
    <mergeCell ref="C8:J8"/>
    <mergeCell ref="C9:D9"/>
    <mergeCell ref="C10:J10"/>
    <mergeCell ref="C13:D13"/>
    <mergeCell ref="O13:R13"/>
    <mergeCell ref="B15:C15"/>
    <mergeCell ref="B19:T19"/>
    <mergeCell ref="L21:L22"/>
    <mergeCell ref="M21:N22"/>
    <mergeCell ref="O21:O22"/>
    <mergeCell ref="P21:Q22"/>
    <mergeCell ref="R21:R22"/>
    <mergeCell ref="S21:T22"/>
    <mergeCell ref="A27:D27"/>
    <mergeCell ref="E27:J27"/>
  </mergeCells>
  <phoneticPr fontId="1"/>
  <printOptions horizontalCentered="1" verticalCentered="1"/>
  <pageMargins left="0.9055118110236221" right="0.31496062992125984" top="0.55118110236220474" bottom="0.35433070866141736" header="0.31496062992125984" footer="0.31496062992125984"/>
  <pageSetup paperSize="9" orientation="portrait" r:id="rId1"/>
  <rowBreaks count="2" manualBreakCount="2">
    <brk id="42" max="20" man="1"/>
    <brk id="8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合計請求書 (記入例)</vt:lpstr>
      <vt:lpstr>工事（記入例）</vt:lpstr>
      <vt:lpstr>合計請求書</vt:lpstr>
      <vt:lpstr>工事１</vt:lpstr>
      <vt:lpstr>工事２</vt:lpstr>
      <vt:lpstr>工事３</vt:lpstr>
      <vt:lpstr>工事４</vt:lpstr>
      <vt:lpstr>工事５</vt:lpstr>
      <vt:lpstr>工事６</vt:lpstr>
      <vt:lpstr>工事７</vt:lpstr>
      <vt:lpstr>工事８</vt:lpstr>
      <vt:lpstr>工事９</vt:lpstr>
      <vt:lpstr>工事１０</vt:lpstr>
      <vt:lpstr>'工事（記入例）'!Print_Area</vt:lpstr>
      <vt:lpstr>工事１!Print_Area</vt:lpstr>
      <vt:lpstr>工事１０!Print_Area</vt:lpstr>
      <vt:lpstr>工事２!Print_Area</vt:lpstr>
      <vt:lpstr>工事３!Print_Area</vt:lpstr>
      <vt:lpstr>工事４!Print_Area</vt:lpstr>
      <vt:lpstr>工事５!Print_Area</vt:lpstr>
      <vt:lpstr>工事６!Print_Area</vt:lpstr>
      <vt:lpstr>工事７!Print_Area</vt:lpstr>
      <vt:lpstr>工事８!Print_Area</vt:lpstr>
      <vt:lpstr>工事９!Print_Area</vt:lpstr>
      <vt:lpstr>合計請求書!Print_Area</vt:lpstr>
      <vt:lpstr>'合計請求書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豪 錦戸</dc:creator>
  <cp:lastModifiedBy>豪 錦戸</cp:lastModifiedBy>
  <cp:lastPrinted>2023-12-24T23:56:12Z</cp:lastPrinted>
  <dcterms:created xsi:type="dcterms:W3CDTF">2023-10-24T07:25:24Z</dcterms:created>
  <dcterms:modified xsi:type="dcterms:W3CDTF">2023-12-25T00:05:06Z</dcterms:modified>
</cp:coreProperties>
</file>